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unevaEP\Desktop\Протоколы олимпиад\"/>
    </mc:Choice>
  </mc:AlternateContent>
  <bookViews>
    <workbookView xWindow="0" yWindow="0" windowWidth="28800" windowHeight="12300" activeTab="5"/>
  </bookViews>
  <sheets>
    <sheet name="6 класс" sheetId="6" r:id="rId1"/>
    <sheet name="7 класс" sheetId="5" r:id="rId2"/>
    <sheet name="8 класс" sheetId="2" r:id="rId3"/>
    <sheet name="9 класс" sheetId="1" r:id="rId4"/>
    <sheet name="10 класс" sheetId="4" r:id="rId5"/>
    <sheet name="11 класс " sheetId="3" r:id="rId6"/>
  </sheets>
  <calcPr calcId="162913"/>
</workbook>
</file>

<file path=xl/calcChain.xml><?xml version="1.0" encoding="utf-8"?>
<calcChain xmlns="http://schemas.openxmlformats.org/spreadsheetml/2006/main">
  <c r="P16" i="6" l="1"/>
  <c r="R16" i="6" s="1"/>
  <c r="P17" i="6"/>
  <c r="R17" i="6" s="1"/>
  <c r="Q15" i="3" l="1"/>
  <c r="S15" i="3" s="1"/>
  <c r="Q16" i="3"/>
  <c r="S16" i="3" s="1"/>
  <c r="Q17" i="4"/>
  <c r="S17" i="4" s="1"/>
  <c r="Q16" i="4"/>
  <c r="S16" i="4" s="1"/>
  <c r="Q18" i="4"/>
  <c r="Q15" i="4"/>
  <c r="Q19" i="1"/>
  <c r="S19" i="1" s="1"/>
  <c r="Q15" i="1"/>
  <c r="S15" i="1" s="1"/>
  <c r="Q18" i="1"/>
  <c r="S18" i="1" s="1"/>
  <c r="Q17" i="1"/>
  <c r="S17" i="1" s="1"/>
  <c r="Q20" i="1"/>
  <c r="S20" i="1" s="1"/>
  <c r="Q16" i="1"/>
  <c r="S16" i="1" s="1"/>
  <c r="Q21" i="1"/>
  <c r="S21" i="1" s="1"/>
  <c r="Q23" i="1"/>
  <c r="S23" i="1" s="1"/>
  <c r="Q22" i="1"/>
  <c r="S22" i="1" s="1"/>
  <c r="S18" i="4"/>
  <c r="S15" i="4"/>
  <c r="P25" i="5"/>
  <c r="R25" i="5" s="1"/>
  <c r="P17" i="5"/>
  <c r="R17" i="5" s="1"/>
  <c r="P15" i="5"/>
  <c r="R15" i="5" s="1"/>
  <c r="P24" i="5"/>
  <c r="R24" i="5" s="1"/>
  <c r="P18" i="5"/>
  <c r="R18" i="5" s="1"/>
  <c r="P19" i="5"/>
  <c r="R19" i="5" s="1"/>
  <c r="P22" i="5"/>
  <c r="R22" i="5" s="1"/>
  <c r="P29" i="5"/>
  <c r="R29" i="5" s="1"/>
  <c r="P26" i="5"/>
  <c r="R26" i="5" s="1"/>
  <c r="P21" i="5"/>
  <c r="R21" i="5" s="1"/>
  <c r="P31" i="5"/>
  <c r="R31" i="5" s="1"/>
  <c r="P30" i="5"/>
  <c r="R30" i="5" s="1"/>
  <c r="P16" i="5"/>
  <c r="R16" i="5" s="1"/>
  <c r="P20" i="5"/>
  <c r="R20" i="5" s="1"/>
  <c r="P33" i="5"/>
  <c r="R33" i="5" s="1"/>
  <c r="P32" i="5"/>
  <c r="R32" i="5" s="1"/>
  <c r="P28" i="5"/>
  <c r="R28" i="5" s="1"/>
  <c r="P23" i="5"/>
  <c r="R23" i="5" s="1"/>
  <c r="P27" i="5"/>
  <c r="R27" i="5" s="1"/>
  <c r="P15" i="2"/>
  <c r="R15" i="2" s="1"/>
  <c r="P17" i="2"/>
  <c r="R17" i="2" s="1"/>
  <c r="P18" i="2"/>
  <c r="R18" i="2" s="1"/>
  <c r="P22" i="2"/>
  <c r="R22" i="2" s="1"/>
  <c r="P16" i="2"/>
  <c r="R16" i="2" s="1"/>
  <c r="P20" i="2"/>
  <c r="R20" i="2" s="1"/>
  <c r="P21" i="2"/>
  <c r="R21" i="2" s="1"/>
  <c r="P24" i="2"/>
  <c r="R24" i="2" s="1"/>
  <c r="P23" i="2"/>
  <c r="R23" i="2" s="1"/>
  <c r="P19" i="2"/>
  <c r="R19" i="2" s="1"/>
</calcChain>
</file>

<file path=xl/sharedStrings.xml><?xml version="1.0" encoding="utf-8"?>
<sst xmlns="http://schemas.openxmlformats.org/spreadsheetml/2006/main" count="551" uniqueCount="122">
  <si>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</si>
  <si>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</si>
  <si>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</si>
  <si>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</si>
  <si>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</si>
  <si>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</si>
  <si>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</si>
  <si>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</si>
  <si>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</si>
  <si>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</si>
  <si>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</si>
  <si>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</si>
  <si>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</si>
  <si>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</si>
  <si>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</si>
  <si>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</si>
  <si>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</si>
  <si>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</si>
  <si>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</si>
  <si>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О-801</t>
  </si>
  <si>
    <t>О-802</t>
  </si>
  <si>
    <t>О-803</t>
  </si>
  <si>
    <t>О-804</t>
  </si>
  <si>
    <t xml:space="preserve">О-807 </t>
  </si>
  <si>
    <t>О-810</t>
  </si>
  <si>
    <t>О-811</t>
  </si>
  <si>
    <t>О-813</t>
  </si>
  <si>
    <t>О-815</t>
  </si>
  <si>
    <t>О-826</t>
  </si>
  <si>
    <t xml:space="preserve">МАОУ "СОШ №1 "г. Чебоксары </t>
  </si>
  <si>
    <t>8А</t>
  </si>
  <si>
    <t>8Б</t>
  </si>
  <si>
    <t>8 класс</t>
  </si>
  <si>
    <t>9 класс</t>
  </si>
  <si>
    <t>11 класс</t>
  </si>
  <si>
    <t xml:space="preserve">Егорова Ольга Петровна </t>
  </si>
  <si>
    <t>Задание 5</t>
  </si>
  <si>
    <t>Задание 6</t>
  </si>
  <si>
    <t>Задание 7</t>
  </si>
  <si>
    <t xml:space="preserve">Задание 8 </t>
  </si>
  <si>
    <t>О-701</t>
  </si>
  <si>
    <t>О-703</t>
  </si>
  <si>
    <t>О-705</t>
  </si>
  <si>
    <t>О-708</t>
  </si>
  <si>
    <t>О-709</t>
  </si>
  <si>
    <t>О-710</t>
  </si>
  <si>
    <t>О-712</t>
  </si>
  <si>
    <t>О-713</t>
  </si>
  <si>
    <t>О-715</t>
  </si>
  <si>
    <t>О-717</t>
  </si>
  <si>
    <t>О-718</t>
  </si>
  <si>
    <t>О-719</t>
  </si>
  <si>
    <t>О-720</t>
  </si>
  <si>
    <t>О-721</t>
  </si>
  <si>
    <t>О-723</t>
  </si>
  <si>
    <t>О-724</t>
  </si>
  <si>
    <t>О-725</t>
  </si>
  <si>
    <t>О-726</t>
  </si>
  <si>
    <t>О-731</t>
  </si>
  <si>
    <t xml:space="preserve">МАОУ "СОШ №1 " г. Чебоксары </t>
  </si>
  <si>
    <t>7А</t>
  </si>
  <si>
    <t>7Д</t>
  </si>
  <si>
    <t>7В</t>
  </si>
  <si>
    <t>7Г</t>
  </si>
  <si>
    <t xml:space="preserve">7 класс </t>
  </si>
  <si>
    <t xml:space="preserve">10 класс </t>
  </si>
  <si>
    <t xml:space="preserve">Семенова Анастасия Анатольевна </t>
  </si>
  <si>
    <t xml:space="preserve">Каллина Кристина Григорьевна </t>
  </si>
  <si>
    <t>О-1001</t>
  </si>
  <si>
    <t>О-1002</t>
  </si>
  <si>
    <t>О-1004</t>
  </si>
  <si>
    <t>О-1005</t>
  </si>
  <si>
    <t>10 А</t>
  </si>
  <si>
    <t>Задание 8</t>
  </si>
  <si>
    <t>О-1101</t>
  </si>
  <si>
    <t>О-1102</t>
  </si>
  <si>
    <t xml:space="preserve">МАОУ "СОШ №1" г. Чебоксары </t>
  </si>
  <si>
    <t>11А</t>
  </si>
  <si>
    <t>Задание 9</t>
  </si>
  <si>
    <t>О-901</t>
  </si>
  <si>
    <t>О-902</t>
  </si>
  <si>
    <t>О-903</t>
  </si>
  <si>
    <t>О-907</t>
  </si>
  <si>
    <t>О-908</t>
  </si>
  <si>
    <t>О-909</t>
  </si>
  <si>
    <t>О-911</t>
  </si>
  <si>
    <t>О-922</t>
  </si>
  <si>
    <t>О-924</t>
  </si>
  <si>
    <t>9А</t>
  </si>
  <si>
    <t>9Б</t>
  </si>
  <si>
    <t>9Д</t>
  </si>
  <si>
    <t>О-602</t>
  </si>
  <si>
    <t>О-603</t>
  </si>
  <si>
    <t>6А</t>
  </si>
  <si>
    <t>6 класс</t>
  </si>
  <si>
    <t xml:space="preserve">6 класс </t>
  </si>
  <si>
    <t xml:space="preserve">Николаева Дарья Анатольевна </t>
  </si>
  <si>
    <t>призер</t>
  </si>
  <si>
    <t xml:space="preserve">призер </t>
  </si>
  <si>
    <t>участник</t>
  </si>
  <si>
    <t xml:space="preserve">участник </t>
  </si>
  <si>
    <t>победитель</t>
  </si>
  <si>
    <t>Протокол школьного этапа этапа всероссийской олимпиады школьников по обществознанию в 2023-2024 уч.г., 6  класс</t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</si>
  <si>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2</t>
    </r>
  </si>
  <si>
    <r>
      <t xml:space="preserve">Дата проведения: </t>
    </r>
    <r>
      <rPr>
        <b/>
        <i/>
        <sz val="11"/>
        <color theme="1"/>
        <rFont val="Arial"/>
        <family val="2"/>
        <charset val="204"/>
      </rPr>
      <t>7.10. 2023</t>
    </r>
  </si>
  <si>
    <r>
      <t xml:space="preserve">Место проведения: </t>
    </r>
    <r>
      <rPr>
        <b/>
        <i/>
        <sz val="11"/>
        <color theme="1"/>
        <rFont val="Arial"/>
        <family val="2"/>
        <charset val="204"/>
      </rPr>
      <t>г. Чебоксары МАОУ "СОШ № 1"</t>
    </r>
  </si>
  <si>
    <r>
      <t xml:space="preserve">Председатель жюри: </t>
    </r>
    <r>
      <rPr>
        <b/>
        <i/>
        <sz val="11"/>
        <color theme="1"/>
        <rFont val="Arial"/>
        <family val="2"/>
        <charset val="204"/>
      </rPr>
      <t xml:space="preserve">Егорова Ольга Петровна учитель истории и обществознания </t>
    </r>
  </si>
  <si>
    <r>
      <t xml:space="preserve">Члены жюри: </t>
    </r>
    <r>
      <rPr>
        <b/>
        <i/>
        <sz val="11"/>
        <color theme="1"/>
        <rFont val="Arial"/>
        <family val="2"/>
        <charset val="204"/>
      </rPr>
      <t xml:space="preserve">Каллина Кристина Григорьевна учитель истории и обществознания </t>
    </r>
  </si>
  <si>
    <t xml:space="preserve">Семенова Анастасия Анатольевна учитель истории и обществознания </t>
  </si>
  <si>
    <t xml:space="preserve">Николаева Дарья Анатольевна учитель истории и обществознания </t>
  </si>
  <si>
    <r>
      <t xml:space="preserve">Дата проведения: </t>
    </r>
    <r>
      <rPr>
        <b/>
        <i/>
        <sz val="11"/>
        <color theme="1"/>
        <rFont val="Arial"/>
        <family val="2"/>
        <charset val="204"/>
      </rPr>
      <t>7.10.2023</t>
    </r>
  </si>
  <si>
    <r>
      <t>Протокол школьного этапа этапа всероссийской олимпиады школьников по обществознанию в 2023-2024 уч.г.,11</t>
    </r>
    <r>
      <rPr>
        <b/>
        <sz val="11"/>
        <color indexed="10"/>
        <rFont val="Arial"/>
        <family val="2"/>
        <charset val="204"/>
      </rPr>
      <t xml:space="preserve"> 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</si>
  <si>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4</t>
    </r>
  </si>
  <si>
    <t>Протокол школьного этапа этапа всероссийской олимпиады школьников по обществознанию в 2023-2024 уч.г.,  10 класс</t>
  </si>
  <si>
    <t>Протокол школьного этапа этапа всероссийской олимпиады школьников по обществознанию в 2023-2024 уч.г., 9  класс</t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</si>
  <si>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9</t>
    </r>
  </si>
  <si>
    <t>Протокол школьного этапа этапа всероссийской олимпиады школьников по обществознанию в 2023-2024 уч.г., 8  класс</t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</si>
  <si>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10</t>
    </r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</si>
  <si>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19</t>
    </r>
  </si>
  <si>
    <r>
      <t xml:space="preserve">Протокол школьного этапа этапа всероссийской олимпиады школьников по обществознанию в 2023-2024 уч.г., 7 </t>
    </r>
    <r>
      <rPr>
        <b/>
        <sz val="11"/>
        <color indexed="10"/>
        <rFont val="Arial"/>
        <family val="2"/>
        <charset val="204"/>
      </rPr>
      <t xml:space="preserve">  </t>
    </r>
    <r>
      <rPr>
        <b/>
        <sz val="11"/>
        <rFont val="Arial"/>
        <family val="2"/>
        <charset val="204"/>
      </rPr>
      <t>класс</t>
    </r>
  </si>
  <si>
    <t>_________________</t>
  </si>
  <si>
    <t>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</si>
</sst>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8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5" fillId="0" borderId="11" xfId="1" applyFont="1" applyBorder="1" applyAlignment="1">
      <alignment horizontal="left" vertical="top" wrapText="1"/>
    </xf>
    <xf numFmtId="10" fontId="21" fillId="0" borderId="11" xfId="1" applyNumberFormat="1" applyFont="1" applyBorder="1" applyAlignment="1">
      <alignment horizontal="center" vertical="top" wrapText="1"/>
    </xf>
    <xf numFmtId="0" fontId="26" fillId="0" borderId="0" xfId="1" applyFont="1" applyFill="1" applyBorder="1" applyAlignment="1">
      <alignment horizontal="left" vertical="top" wrapText="1"/>
    </xf>
    <xf numFmtId="0" fontId="28" fillId="0" borderId="0" xfId="1" applyFont="1" applyAlignment="1">
      <alignment horizontal="left" wrapText="1"/>
    </xf>
    <xf numFmtId="0" fontId="26" fillId="0" borderId="0" xfId="1" applyFont="1" applyAlignment="1">
      <alignment horizontal="left" wrapText="1"/>
    </xf>
    <xf numFmtId="0" fontId="29" fillId="0" borderId="13" xfId="1" applyFont="1" applyFill="1" applyBorder="1" applyAlignment="1">
      <alignment horizontal="center" vertical="top" wrapText="1"/>
    </xf>
    <xf numFmtId="0" fontId="27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6" fillId="0" borderId="0" xfId="1" applyFont="1" applyFill="1" applyBorder="1" applyAlignment="1">
      <alignment horizontal="center" vertical="top" wrapText="1"/>
    </xf>
    <xf numFmtId="0" fontId="26" fillId="0" borderId="0" xfId="1" applyFont="1" applyFill="1" applyBorder="1" applyAlignment="1">
      <alignment horizontal="left" vertical="top"/>
    </xf>
    <xf numFmtId="0" fontId="26" fillId="0" borderId="0" xfId="1" applyFont="1" applyAlignment="1">
      <alignment horizontal="left"/>
    </xf>
    <xf numFmtId="0" fontId="26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23"/>
  <sheetViews>
    <sheetView workbookViewId="0">
      <selection activeCell="C16" sqref="C16"/>
    </sheetView>
  </sheetViews>
  <sheetFormatPr defaultRowHeight="12" x14ac:dyDescent="0.2"/>
  <cols>
    <col min="1" max="1" width="7.1640625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23" customWidth="1"/>
    <col min="8" max="8" width="11.33203125" customWidth="1"/>
    <col min="9" max="9" width="10.83203125" customWidth="1"/>
    <col min="10" max="10" width="10.5" customWidth="1"/>
    <col min="11" max="11" width="11.5" customWidth="1"/>
    <col min="12" max="13" width="11" customWidth="1"/>
    <col min="14" max="14" width="11.33203125" customWidth="1"/>
    <col min="15" max="15" width="10.83203125" customWidth="1"/>
    <col min="16" max="16" width="13" customWidth="1"/>
    <col min="17" max="17" width="20.83203125" customWidth="1"/>
    <col min="18" max="18" width="20.33203125" customWidth="1"/>
    <col min="19" max="19" width="17.33203125" customWidth="1"/>
  </cols>
  <sheetData>
    <row r="3" spans="1:19" ht="15" x14ac:dyDescent="0.2">
      <c r="A3" s="43" t="s">
        <v>102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15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3"/>
      <c r="N4" s="33"/>
      <c r="O4" s="33"/>
      <c r="P4" s="32"/>
      <c r="Q4" s="32"/>
      <c r="R4" s="32"/>
      <c r="S4" s="32"/>
    </row>
    <row r="5" spans="1:19" ht="15" x14ac:dyDescent="0.2">
      <c r="A5" s="44" t="s">
        <v>103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15" x14ac:dyDescent="0.2">
      <c r="A6" s="44" t="s">
        <v>104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15" x14ac:dyDescent="0.25">
      <c r="A7" s="45" t="s">
        <v>105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5" x14ac:dyDescent="0.2">
      <c r="A8" s="46" t="s">
        <v>106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5" x14ac:dyDescent="0.2">
      <c r="A9" s="46" t="s">
        <v>107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36"/>
      <c r="M9" s="36"/>
      <c r="N9" s="36"/>
      <c r="O9" s="36"/>
      <c r="P9" s="37"/>
      <c r="Q9" s="37"/>
      <c r="R9" s="37"/>
      <c r="S9" s="37"/>
    </row>
    <row r="10" spans="1:19" ht="14.25" x14ac:dyDescent="0.2">
      <c r="A10" s="40" t="s">
        <v>108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ht="14.25" x14ac:dyDescent="0.2">
      <c r="A11" s="40" t="s">
        <v>109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14.25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2.75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13.5" thickBot="1" x14ac:dyDescent="0.25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51.75" thickBot="1" x14ac:dyDescent="0.25">
      <c r="A15" s="17" t="s">
        <v>0</v>
      </c>
      <c r="B15" s="27" t="s">
        <v>1</v>
      </c>
      <c r="C15" s="28" t="s">
        <v>15</v>
      </c>
      <c r="D15" s="20" t="s">
        <v>2</v>
      </c>
      <c r="E15" s="29" t="s">
        <v>17</v>
      </c>
      <c r="F15" s="29" t="s">
        <v>18</v>
      </c>
      <c r="G15" s="20" t="s">
        <v>3</v>
      </c>
      <c r="H15" s="30" t="s">
        <v>10</v>
      </c>
      <c r="I15" s="20" t="s">
        <v>11</v>
      </c>
      <c r="J15" s="20" t="s">
        <v>12</v>
      </c>
      <c r="K15" s="29" t="s">
        <v>13</v>
      </c>
      <c r="L15" s="29" t="s">
        <v>36</v>
      </c>
      <c r="M15" s="29" t="s">
        <v>37</v>
      </c>
      <c r="N15" s="29" t="s">
        <v>38</v>
      </c>
      <c r="O15" s="29" t="s">
        <v>73</v>
      </c>
      <c r="P15" s="20" t="s">
        <v>4</v>
      </c>
      <c r="Q15" s="20" t="s">
        <v>5</v>
      </c>
      <c r="R15" s="20" t="s">
        <v>6</v>
      </c>
      <c r="S15" s="17" t="s">
        <v>14</v>
      </c>
    </row>
    <row r="16" spans="1:19" ht="25.5" x14ac:dyDescent="0.2">
      <c r="A16" s="16">
        <v>1</v>
      </c>
      <c r="B16" s="15" t="s">
        <v>91</v>
      </c>
      <c r="C16" s="34" t="s">
        <v>16</v>
      </c>
      <c r="D16" s="14" t="s">
        <v>76</v>
      </c>
      <c r="E16" s="14" t="s">
        <v>93</v>
      </c>
      <c r="F16" s="14" t="s">
        <v>95</v>
      </c>
      <c r="G16" s="14" t="s">
        <v>96</v>
      </c>
      <c r="H16" s="16">
        <v>10</v>
      </c>
      <c r="I16" s="16">
        <v>3</v>
      </c>
      <c r="J16" s="16">
        <v>0</v>
      </c>
      <c r="K16" s="24">
        <v>0</v>
      </c>
      <c r="L16" s="24">
        <v>4</v>
      </c>
      <c r="M16" s="24">
        <v>8</v>
      </c>
      <c r="N16" s="24">
        <v>12</v>
      </c>
      <c r="O16" s="24">
        <v>18</v>
      </c>
      <c r="P16" s="25">
        <f>SUM(H16:O16)</f>
        <v>55</v>
      </c>
      <c r="Q16" s="25">
        <v>76</v>
      </c>
      <c r="R16" s="35">
        <f>P16/Q16</f>
        <v>0.72368421052631582</v>
      </c>
      <c r="S16" s="26" t="s">
        <v>98</v>
      </c>
    </row>
    <row r="17" spans="1:19" ht="25.5" x14ac:dyDescent="0.2">
      <c r="A17" s="7">
        <v>2</v>
      </c>
      <c r="B17" s="5" t="s">
        <v>92</v>
      </c>
      <c r="C17" s="34" t="s">
        <v>16</v>
      </c>
      <c r="D17" s="14" t="s">
        <v>76</v>
      </c>
      <c r="E17" s="14" t="s">
        <v>93</v>
      </c>
      <c r="F17" s="6" t="s">
        <v>94</v>
      </c>
      <c r="G17" s="6" t="s">
        <v>96</v>
      </c>
      <c r="H17" s="7">
        <v>0</v>
      </c>
      <c r="I17" s="7">
        <v>0</v>
      </c>
      <c r="J17" s="7">
        <v>0</v>
      </c>
      <c r="K17" s="21">
        <v>0</v>
      </c>
      <c r="L17" s="21">
        <v>8</v>
      </c>
      <c r="M17" s="21">
        <v>8</v>
      </c>
      <c r="N17" s="21">
        <v>12</v>
      </c>
      <c r="O17" s="21">
        <v>20</v>
      </c>
      <c r="P17" s="25">
        <f>SUM(H17:O17)</f>
        <v>48</v>
      </c>
      <c r="Q17" s="22">
        <v>76</v>
      </c>
      <c r="R17" s="35">
        <f>P17/Q17</f>
        <v>0.63157894736842102</v>
      </c>
      <c r="S17" s="23" t="s">
        <v>97</v>
      </c>
    </row>
    <row r="18" spans="1:19" ht="12.75" x14ac:dyDescent="0.2">
      <c r="A18" s="8"/>
      <c r="B18" s="9"/>
      <c r="C18" s="8"/>
      <c r="D18" s="8"/>
      <c r="E18" s="8"/>
      <c r="F18" s="8"/>
      <c r="G18" s="8"/>
      <c r="H18" s="10"/>
      <c r="I18" s="10"/>
      <c r="J18" s="10"/>
      <c r="K18" s="11"/>
      <c r="L18" s="11"/>
      <c r="M18" s="11"/>
      <c r="N18" s="11"/>
      <c r="O18" s="11"/>
      <c r="P18" s="18"/>
      <c r="Q18" s="18"/>
      <c r="R18" s="18"/>
      <c r="S18" s="19"/>
    </row>
    <row r="19" spans="1:19" ht="12.75" x14ac:dyDescent="0.2">
      <c r="A19" s="8"/>
      <c r="B19" s="9"/>
      <c r="C19" s="8"/>
      <c r="D19" s="8"/>
      <c r="E19" s="8"/>
      <c r="F19" s="8"/>
      <c r="G19" s="8"/>
      <c r="H19" s="10"/>
      <c r="I19" s="10"/>
      <c r="J19" s="10"/>
      <c r="K19" s="11"/>
      <c r="L19" s="11"/>
      <c r="M19" s="11"/>
      <c r="N19" s="11"/>
      <c r="O19" s="11"/>
      <c r="P19" s="18"/>
      <c r="Q19" s="18"/>
      <c r="R19" s="18"/>
      <c r="S19" s="19"/>
    </row>
    <row r="20" spans="1:19" ht="12.75" x14ac:dyDescent="0.2">
      <c r="A20" s="8"/>
      <c r="B20" s="9"/>
      <c r="C20" s="8"/>
      <c r="D20" s="8"/>
      <c r="E20" s="8"/>
      <c r="F20" s="8"/>
      <c r="G20" s="8"/>
      <c r="H20" s="10"/>
      <c r="I20" s="10"/>
      <c r="J20" s="10"/>
      <c r="K20" s="11"/>
      <c r="L20" s="11"/>
      <c r="M20" s="11"/>
      <c r="N20" s="11"/>
      <c r="O20" s="11"/>
      <c r="P20" s="11"/>
      <c r="Q20" s="11"/>
      <c r="R20" s="11"/>
      <c r="S20" s="10"/>
    </row>
    <row r="21" spans="1:19" ht="12.75" x14ac:dyDescent="0.2">
      <c r="A21" s="8"/>
      <c r="B21" s="12" t="s">
        <v>7</v>
      </c>
      <c r="C21" s="8"/>
      <c r="D21" s="8"/>
      <c r="E21" s="8"/>
      <c r="F21" s="8"/>
      <c r="G21" s="8" t="s">
        <v>120</v>
      </c>
      <c r="H21" s="10"/>
      <c r="I21" s="10"/>
      <c r="J21" s="10"/>
      <c r="K21" s="11"/>
      <c r="L21" s="11"/>
      <c r="M21" s="11"/>
      <c r="N21" s="11"/>
      <c r="O21" s="11"/>
      <c r="P21" s="11"/>
      <c r="Q21" s="11"/>
      <c r="R21" s="11"/>
      <c r="S21" s="10"/>
    </row>
    <row r="22" spans="1:19" ht="12.75" x14ac:dyDescent="0.2">
      <c r="B22" s="13" t="s">
        <v>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 x14ac:dyDescent="0.2">
      <c r="B23" s="4"/>
      <c r="C23" s="4"/>
      <c r="D23" s="4"/>
      <c r="E23" s="4"/>
      <c r="F23" s="4"/>
      <c r="G23" s="8" t="s">
        <v>121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</sheetData>
  <sortState ref="C16:T17">
    <sortCondition descending="1" ref="R16:R17"/>
  </sortState>
  <mergeCells count="10">
    <mergeCell ref="A10:S10"/>
    <mergeCell ref="A11:S11"/>
    <mergeCell ref="A12:S12"/>
    <mergeCell ref="A13:S13"/>
    <mergeCell ref="A3:S3"/>
    <mergeCell ref="A5:S5"/>
    <mergeCell ref="A6:S6"/>
    <mergeCell ref="A7:S7"/>
    <mergeCell ref="A8:S8"/>
    <mergeCell ref="A9:K9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47"/>
  <sheetViews>
    <sheetView topLeftCell="A23" workbookViewId="0">
      <selection activeCell="C30" sqref="C30"/>
    </sheetView>
  </sheetViews>
  <sheetFormatPr defaultRowHeight="12" x14ac:dyDescent="0.2"/>
  <cols>
    <col min="1" max="1" width="7.1640625" customWidth="1"/>
    <col min="3" max="3" width="17.66406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3.83203125" customWidth="1"/>
    <col min="9" max="9" width="13" customWidth="1"/>
    <col min="10" max="10" width="16" customWidth="1"/>
    <col min="11" max="15" width="13.33203125" customWidth="1"/>
    <col min="16" max="16" width="11.33203125" customWidth="1"/>
    <col min="17" max="18" width="20.33203125" customWidth="1"/>
    <col min="19" max="19" width="17.33203125" customWidth="1"/>
  </cols>
  <sheetData>
    <row r="3" spans="1:19" ht="15" x14ac:dyDescent="0.2">
      <c r="A3" s="47" t="s">
        <v>119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5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5" x14ac:dyDescent="0.2">
      <c r="A5" s="44" t="s">
        <v>118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15" x14ac:dyDescent="0.2">
      <c r="A6" s="44" t="s">
        <v>110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15" x14ac:dyDescent="0.25">
      <c r="A7" s="45" t="s">
        <v>105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5" x14ac:dyDescent="0.2">
      <c r="A8" s="46" t="s">
        <v>106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5" x14ac:dyDescent="0.2">
      <c r="A9" s="46" t="s">
        <v>107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36"/>
      <c r="M9" s="36"/>
      <c r="N9" s="36"/>
      <c r="O9" s="36"/>
      <c r="P9" s="37"/>
      <c r="Q9" s="37"/>
      <c r="R9" s="37"/>
      <c r="S9" s="37"/>
    </row>
    <row r="10" spans="1:19" ht="14.25" x14ac:dyDescent="0.2">
      <c r="A10" s="40" t="s">
        <v>108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ht="14.25" x14ac:dyDescent="0.2">
      <c r="A11" s="40" t="s">
        <v>109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12.75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13.5" thickBot="1" x14ac:dyDescent="0.25">
      <c r="A13" s="2"/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51.75" thickBot="1" x14ac:dyDescent="0.25">
      <c r="A14" s="17" t="s">
        <v>0</v>
      </c>
      <c r="B14" s="27" t="s">
        <v>1</v>
      </c>
      <c r="C14" s="28" t="s">
        <v>15</v>
      </c>
      <c r="D14" s="20" t="s">
        <v>2</v>
      </c>
      <c r="E14" s="29" t="s">
        <v>17</v>
      </c>
      <c r="F14" s="29" t="s">
        <v>18</v>
      </c>
      <c r="G14" s="20" t="s">
        <v>3</v>
      </c>
      <c r="H14" s="30" t="s">
        <v>10</v>
      </c>
      <c r="I14" s="20" t="s">
        <v>11</v>
      </c>
      <c r="J14" s="20" t="s">
        <v>12</v>
      </c>
      <c r="K14" s="29" t="s">
        <v>13</v>
      </c>
      <c r="L14" s="29" t="s">
        <v>36</v>
      </c>
      <c r="M14" s="29" t="s">
        <v>37</v>
      </c>
      <c r="N14" s="29" t="s">
        <v>38</v>
      </c>
      <c r="O14" s="29" t="s">
        <v>39</v>
      </c>
      <c r="P14" s="20" t="s">
        <v>4</v>
      </c>
      <c r="Q14" s="20" t="s">
        <v>5</v>
      </c>
      <c r="R14" s="20" t="s">
        <v>6</v>
      </c>
      <c r="S14" s="17" t="s">
        <v>14</v>
      </c>
    </row>
    <row r="15" spans="1:19" ht="25.5" x14ac:dyDescent="0.2">
      <c r="A15" s="16">
        <v>1</v>
      </c>
      <c r="B15" s="15" t="s">
        <v>43</v>
      </c>
      <c r="C15" s="34" t="s">
        <v>16</v>
      </c>
      <c r="D15" s="14" t="s">
        <v>59</v>
      </c>
      <c r="E15" s="14" t="s">
        <v>60</v>
      </c>
      <c r="F15" s="14" t="s">
        <v>64</v>
      </c>
      <c r="G15" s="14" t="s">
        <v>66</v>
      </c>
      <c r="H15" s="16">
        <v>3</v>
      </c>
      <c r="I15" s="16">
        <v>3</v>
      </c>
      <c r="J15" s="16">
        <v>2</v>
      </c>
      <c r="K15" s="24">
        <v>4</v>
      </c>
      <c r="L15" s="24">
        <v>6</v>
      </c>
      <c r="M15" s="24">
        <v>5</v>
      </c>
      <c r="N15" s="24">
        <v>12</v>
      </c>
      <c r="O15" s="24">
        <v>20</v>
      </c>
      <c r="P15" s="25">
        <f t="shared" ref="P15:P33" si="0">SUM(H15:O15)</f>
        <v>55</v>
      </c>
      <c r="Q15" s="25">
        <v>77</v>
      </c>
      <c r="R15" s="35">
        <f t="shared" ref="R15:R33" si="1">P15/Q15</f>
        <v>0.7142857142857143</v>
      </c>
      <c r="S15" s="26" t="s">
        <v>97</v>
      </c>
    </row>
    <row r="16" spans="1:19" ht="25.5" x14ac:dyDescent="0.2">
      <c r="A16" s="7">
        <v>2</v>
      </c>
      <c r="B16" s="5" t="s">
        <v>53</v>
      </c>
      <c r="C16" s="34" t="s">
        <v>16</v>
      </c>
      <c r="D16" s="14" t="s">
        <v>59</v>
      </c>
      <c r="E16" s="14" t="s">
        <v>61</v>
      </c>
      <c r="F16" s="6" t="s">
        <v>64</v>
      </c>
      <c r="G16" s="14" t="s">
        <v>35</v>
      </c>
      <c r="H16" s="7">
        <v>4</v>
      </c>
      <c r="I16" s="7">
        <v>3</v>
      </c>
      <c r="J16" s="7">
        <v>2</v>
      </c>
      <c r="K16" s="21">
        <v>4</v>
      </c>
      <c r="L16" s="21">
        <v>10</v>
      </c>
      <c r="M16" s="21">
        <v>8</v>
      </c>
      <c r="N16" s="21">
        <v>4</v>
      </c>
      <c r="O16" s="21">
        <v>16</v>
      </c>
      <c r="P16" s="25">
        <f t="shared" si="0"/>
        <v>51</v>
      </c>
      <c r="Q16" s="25">
        <v>77</v>
      </c>
      <c r="R16" s="35">
        <f t="shared" si="1"/>
        <v>0.66233766233766234</v>
      </c>
      <c r="S16" s="26" t="s">
        <v>97</v>
      </c>
    </row>
    <row r="17" spans="1:19" ht="25.5" x14ac:dyDescent="0.2">
      <c r="A17" s="7">
        <v>3</v>
      </c>
      <c r="B17" s="5" t="s">
        <v>42</v>
      </c>
      <c r="C17" s="34" t="s">
        <v>16</v>
      </c>
      <c r="D17" s="14" t="s">
        <v>59</v>
      </c>
      <c r="E17" s="14" t="s">
        <v>60</v>
      </c>
      <c r="F17" s="14" t="s">
        <v>64</v>
      </c>
      <c r="G17" s="14" t="s">
        <v>66</v>
      </c>
      <c r="H17" s="7">
        <v>4</v>
      </c>
      <c r="I17" s="7">
        <v>0</v>
      </c>
      <c r="J17" s="7">
        <v>2</v>
      </c>
      <c r="K17" s="21">
        <v>4</v>
      </c>
      <c r="L17" s="21">
        <v>2</v>
      </c>
      <c r="M17" s="21">
        <v>8</v>
      </c>
      <c r="N17" s="21">
        <v>12</v>
      </c>
      <c r="O17" s="21">
        <v>18</v>
      </c>
      <c r="P17" s="25">
        <f t="shared" si="0"/>
        <v>50</v>
      </c>
      <c r="Q17" s="25">
        <v>77</v>
      </c>
      <c r="R17" s="35">
        <f t="shared" si="1"/>
        <v>0.64935064935064934</v>
      </c>
      <c r="S17" s="23" t="s">
        <v>97</v>
      </c>
    </row>
    <row r="18" spans="1:19" ht="25.5" x14ac:dyDescent="0.2">
      <c r="A18" s="7">
        <v>4</v>
      </c>
      <c r="B18" s="5" t="s">
        <v>45</v>
      </c>
      <c r="C18" s="34" t="s">
        <v>16</v>
      </c>
      <c r="D18" s="14" t="s">
        <v>59</v>
      </c>
      <c r="E18" s="14" t="s">
        <v>60</v>
      </c>
      <c r="F18" s="6" t="s">
        <v>64</v>
      </c>
      <c r="G18" s="14" t="s">
        <v>66</v>
      </c>
      <c r="H18" s="7">
        <v>4</v>
      </c>
      <c r="I18" s="7">
        <v>0</v>
      </c>
      <c r="J18" s="7">
        <v>2</v>
      </c>
      <c r="K18" s="7">
        <v>0</v>
      </c>
      <c r="L18" s="7">
        <v>6</v>
      </c>
      <c r="M18" s="7">
        <v>4</v>
      </c>
      <c r="N18" s="7">
        <v>12</v>
      </c>
      <c r="O18" s="7">
        <v>20</v>
      </c>
      <c r="P18" s="25">
        <f t="shared" si="0"/>
        <v>48</v>
      </c>
      <c r="Q18" s="25">
        <v>77</v>
      </c>
      <c r="R18" s="35">
        <f t="shared" si="1"/>
        <v>0.62337662337662336</v>
      </c>
      <c r="S18" s="23" t="s">
        <v>97</v>
      </c>
    </row>
    <row r="19" spans="1:19" ht="25.5" x14ac:dyDescent="0.2">
      <c r="A19" s="7">
        <v>5</v>
      </c>
      <c r="B19" s="5" t="s">
        <v>46</v>
      </c>
      <c r="C19" s="34" t="s">
        <v>16</v>
      </c>
      <c r="D19" s="14" t="s">
        <v>59</v>
      </c>
      <c r="E19" s="14" t="s">
        <v>60</v>
      </c>
      <c r="F19" s="14" t="s">
        <v>64</v>
      </c>
      <c r="G19" s="14" t="s">
        <v>66</v>
      </c>
      <c r="H19" s="7">
        <v>5</v>
      </c>
      <c r="I19" s="7">
        <v>0</v>
      </c>
      <c r="J19" s="7">
        <v>2</v>
      </c>
      <c r="K19" s="21">
        <v>0</v>
      </c>
      <c r="L19" s="21">
        <v>4</v>
      </c>
      <c r="M19" s="21">
        <v>5</v>
      </c>
      <c r="N19" s="21">
        <v>12</v>
      </c>
      <c r="O19" s="21">
        <v>18</v>
      </c>
      <c r="P19" s="25">
        <f t="shared" si="0"/>
        <v>46</v>
      </c>
      <c r="Q19" s="25">
        <v>77</v>
      </c>
      <c r="R19" s="35">
        <f t="shared" si="1"/>
        <v>0.59740259740259738</v>
      </c>
      <c r="S19" s="23" t="s">
        <v>97</v>
      </c>
    </row>
    <row r="20" spans="1:19" ht="25.5" x14ac:dyDescent="0.2">
      <c r="A20" s="7">
        <v>6</v>
      </c>
      <c r="B20" s="5" t="s">
        <v>54</v>
      </c>
      <c r="C20" s="34" t="s">
        <v>16</v>
      </c>
      <c r="D20" s="14" t="s">
        <v>59</v>
      </c>
      <c r="E20" s="14" t="s">
        <v>61</v>
      </c>
      <c r="F20" s="6" t="s">
        <v>64</v>
      </c>
      <c r="G20" s="14" t="s">
        <v>35</v>
      </c>
      <c r="H20" s="7">
        <v>2</v>
      </c>
      <c r="I20" s="7">
        <v>6</v>
      </c>
      <c r="J20" s="7">
        <v>0</v>
      </c>
      <c r="K20" s="21">
        <v>4</v>
      </c>
      <c r="L20" s="21">
        <v>10</v>
      </c>
      <c r="M20" s="21">
        <v>8</v>
      </c>
      <c r="N20" s="21">
        <v>0</v>
      </c>
      <c r="O20" s="21">
        <v>16</v>
      </c>
      <c r="P20" s="25">
        <f t="shared" si="0"/>
        <v>46</v>
      </c>
      <c r="Q20" s="25">
        <v>77</v>
      </c>
      <c r="R20" s="35">
        <f t="shared" si="1"/>
        <v>0.59740259740259738</v>
      </c>
      <c r="S20" s="23" t="s">
        <v>97</v>
      </c>
    </row>
    <row r="21" spans="1:19" ht="25.5" x14ac:dyDescent="0.2">
      <c r="A21" s="7">
        <v>7</v>
      </c>
      <c r="B21" s="5" t="s">
        <v>50</v>
      </c>
      <c r="C21" s="34" t="s">
        <v>16</v>
      </c>
      <c r="D21" s="14" t="s">
        <v>59</v>
      </c>
      <c r="E21" s="14" t="s">
        <v>62</v>
      </c>
      <c r="F21" s="14" t="s">
        <v>64</v>
      </c>
      <c r="G21" s="14" t="s">
        <v>67</v>
      </c>
      <c r="H21" s="7">
        <v>2</v>
      </c>
      <c r="I21" s="7">
        <v>0</v>
      </c>
      <c r="J21" s="7">
        <v>0</v>
      </c>
      <c r="K21" s="21">
        <v>0</v>
      </c>
      <c r="L21" s="21">
        <v>6</v>
      </c>
      <c r="M21" s="21">
        <v>4</v>
      </c>
      <c r="N21" s="21">
        <v>12</v>
      </c>
      <c r="O21" s="21">
        <v>20</v>
      </c>
      <c r="P21" s="25">
        <f t="shared" si="0"/>
        <v>44</v>
      </c>
      <c r="Q21" s="25">
        <v>77</v>
      </c>
      <c r="R21" s="35">
        <f t="shared" si="1"/>
        <v>0.5714285714285714</v>
      </c>
      <c r="S21" s="23" t="s">
        <v>97</v>
      </c>
    </row>
    <row r="22" spans="1:19" ht="25.5" x14ac:dyDescent="0.2">
      <c r="A22" s="7">
        <v>8</v>
      </c>
      <c r="B22" s="5" t="s">
        <v>47</v>
      </c>
      <c r="C22" s="34" t="s">
        <v>16</v>
      </c>
      <c r="D22" s="14" t="s">
        <v>59</v>
      </c>
      <c r="E22" s="14" t="s">
        <v>60</v>
      </c>
      <c r="F22" s="6" t="s">
        <v>64</v>
      </c>
      <c r="G22" s="14" t="s">
        <v>66</v>
      </c>
      <c r="H22" s="7">
        <v>5</v>
      </c>
      <c r="I22" s="7">
        <v>3</v>
      </c>
      <c r="J22" s="7">
        <v>2</v>
      </c>
      <c r="K22" s="21">
        <v>4</v>
      </c>
      <c r="L22" s="21">
        <v>6</v>
      </c>
      <c r="M22" s="21">
        <v>0</v>
      </c>
      <c r="N22" s="21">
        <v>0</v>
      </c>
      <c r="O22" s="21">
        <v>20</v>
      </c>
      <c r="P22" s="25">
        <f t="shared" si="0"/>
        <v>40</v>
      </c>
      <c r="Q22" s="25">
        <v>77</v>
      </c>
      <c r="R22" s="35">
        <f t="shared" si="1"/>
        <v>0.51948051948051943</v>
      </c>
      <c r="S22" s="23" t="s">
        <v>97</v>
      </c>
    </row>
    <row r="23" spans="1:19" ht="25.5" x14ac:dyDescent="0.2">
      <c r="A23" s="7">
        <v>9</v>
      </c>
      <c r="B23" s="5" t="s">
        <v>58</v>
      </c>
      <c r="C23" s="34" t="s">
        <v>16</v>
      </c>
      <c r="D23" s="14" t="s">
        <v>59</v>
      </c>
      <c r="E23" s="14" t="s">
        <v>61</v>
      </c>
      <c r="F23" s="14" t="s">
        <v>64</v>
      </c>
      <c r="G23" s="14" t="s">
        <v>35</v>
      </c>
      <c r="H23" s="7">
        <v>6</v>
      </c>
      <c r="I23" s="7">
        <v>3</v>
      </c>
      <c r="J23" s="7">
        <v>0</v>
      </c>
      <c r="K23" s="21">
        <v>0</v>
      </c>
      <c r="L23" s="21">
        <v>8</v>
      </c>
      <c r="M23" s="21">
        <v>4</v>
      </c>
      <c r="N23" s="21">
        <v>0</v>
      </c>
      <c r="O23" s="21">
        <v>16</v>
      </c>
      <c r="P23" s="25">
        <f t="shared" si="0"/>
        <v>37</v>
      </c>
      <c r="Q23" s="25">
        <v>77</v>
      </c>
      <c r="R23" s="35">
        <f t="shared" si="1"/>
        <v>0.48051948051948051</v>
      </c>
      <c r="S23" s="23" t="s">
        <v>100</v>
      </c>
    </row>
    <row r="24" spans="1:19" ht="25.5" x14ac:dyDescent="0.2">
      <c r="A24" s="7">
        <v>10</v>
      </c>
      <c r="B24" s="5" t="s">
        <v>44</v>
      </c>
      <c r="C24" s="34" t="s">
        <v>16</v>
      </c>
      <c r="D24" s="14" t="s">
        <v>59</v>
      </c>
      <c r="E24" s="6" t="s">
        <v>60</v>
      </c>
      <c r="F24" s="6" t="s">
        <v>64</v>
      </c>
      <c r="G24" s="6" t="s">
        <v>66</v>
      </c>
      <c r="H24" s="7">
        <v>3</v>
      </c>
      <c r="I24" s="7">
        <v>0</v>
      </c>
      <c r="J24" s="7">
        <v>2</v>
      </c>
      <c r="K24" s="21">
        <v>4</v>
      </c>
      <c r="L24" s="21">
        <v>6</v>
      </c>
      <c r="M24" s="21">
        <v>0</v>
      </c>
      <c r="N24" s="21">
        <v>0</v>
      </c>
      <c r="O24" s="21">
        <v>20</v>
      </c>
      <c r="P24" s="25">
        <f t="shared" si="0"/>
        <v>35</v>
      </c>
      <c r="Q24" s="25">
        <v>77</v>
      </c>
      <c r="R24" s="35">
        <f t="shared" si="1"/>
        <v>0.45454545454545453</v>
      </c>
      <c r="S24" s="23" t="s">
        <v>99</v>
      </c>
    </row>
    <row r="25" spans="1:19" ht="25.5" x14ac:dyDescent="0.2">
      <c r="A25" s="7">
        <v>11</v>
      </c>
      <c r="B25" s="5" t="s">
        <v>41</v>
      </c>
      <c r="C25" s="34" t="s">
        <v>16</v>
      </c>
      <c r="D25" s="14" t="s">
        <v>59</v>
      </c>
      <c r="E25" s="6" t="s">
        <v>60</v>
      </c>
      <c r="F25" s="14" t="s">
        <v>64</v>
      </c>
      <c r="G25" s="6" t="s">
        <v>66</v>
      </c>
      <c r="H25" s="7">
        <v>4</v>
      </c>
      <c r="I25" s="7">
        <v>3</v>
      </c>
      <c r="J25" s="7">
        <v>2</v>
      </c>
      <c r="K25" s="21">
        <v>4</v>
      </c>
      <c r="L25" s="21">
        <v>2</v>
      </c>
      <c r="M25" s="21">
        <v>5</v>
      </c>
      <c r="N25" s="21">
        <v>0</v>
      </c>
      <c r="O25" s="21">
        <v>14</v>
      </c>
      <c r="P25" s="25">
        <f t="shared" si="0"/>
        <v>34</v>
      </c>
      <c r="Q25" s="25">
        <v>77</v>
      </c>
      <c r="R25" s="35">
        <f t="shared" si="1"/>
        <v>0.44155844155844154</v>
      </c>
      <c r="S25" s="23" t="s">
        <v>99</v>
      </c>
    </row>
    <row r="26" spans="1:19" ht="25.5" x14ac:dyDescent="0.2">
      <c r="A26" s="7">
        <v>12</v>
      </c>
      <c r="B26" s="5" t="s">
        <v>49</v>
      </c>
      <c r="C26" s="34" t="s">
        <v>16</v>
      </c>
      <c r="D26" s="14" t="s">
        <v>59</v>
      </c>
      <c r="E26" s="6" t="s">
        <v>62</v>
      </c>
      <c r="F26" s="6" t="s">
        <v>64</v>
      </c>
      <c r="G26" s="6" t="s">
        <v>67</v>
      </c>
      <c r="H26" s="7">
        <v>3</v>
      </c>
      <c r="I26" s="7">
        <v>0</v>
      </c>
      <c r="J26" s="7">
        <v>0</v>
      </c>
      <c r="K26" s="21">
        <v>0</v>
      </c>
      <c r="L26" s="21">
        <v>6</v>
      </c>
      <c r="M26" s="21">
        <v>5</v>
      </c>
      <c r="N26" s="21">
        <v>0</v>
      </c>
      <c r="O26" s="21">
        <v>20</v>
      </c>
      <c r="P26" s="25">
        <f t="shared" si="0"/>
        <v>34</v>
      </c>
      <c r="Q26" s="25">
        <v>77</v>
      </c>
      <c r="R26" s="35">
        <f t="shared" si="1"/>
        <v>0.44155844155844154</v>
      </c>
      <c r="S26" s="23" t="s">
        <v>99</v>
      </c>
    </row>
    <row r="27" spans="1:19" ht="25.5" x14ac:dyDescent="0.2">
      <c r="A27" s="7">
        <v>13</v>
      </c>
      <c r="B27" s="5" t="s">
        <v>40</v>
      </c>
      <c r="C27" s="34" t="s">
        <v>16</v>
      </c>
      <c r="D27" s="14" t="s">
        <v>59</v>
      </c>
      <c r="E27" s="6" t="s">
        <v>60</v>
      </c>
      <c r="F27" s="14" t="s">
        <v>64</v>
      </c>
      <c r="G27" s="6" t="s">
        <v>66</v>
      </c>
      <c r="H27" s="7">
        <v>1</v>
      </c>
      <c r="I27" s="7">
        <v>0</v>
      </c>
      <c r="J27" s="7">
        <v>2</v>
      </c>
      <c r="K27" s="21">
        <v>0</v>
      </c>
      <c r="L27" s="21">
        <v>6</v>
      </c>
      <c r="M27" s="21">
        <v>4</v>
      </c>
      <c r="N27" s="21">
        <v>0</v>
      </c>
      <c r="O27" s="21">
        <v>20</v>
      </c>
      <c r="P27" s="25">
        <f t="shared" si="0"/>
        <v>33</v>
      </c>
      <c r="Q27" s="25">
        <v>77</v>
      </c>
      <c r="R27" s="35">
        <f t="shared" si="1"/>
        <v>0.42857142857142855</v>
      </c>
      <c r="S27" s="23" t="s">
        <v>99</v>
      </c>
    </row>
    <row r="28" spans="1:19" ht="25.5" x14ac:dyDescent="0.2">
      <c r="A28" s="7">
        <v>14</v>
      </c>
      <c r="B28" s="5" t="s">
        <v>57</v>
      </c>
      <c r="C28" s="34" t="s">
        <v>16</v>
      </c>
      <c r="D28" s="14" t="s">
        <v>59</v>
      </c>
      <c r="E28" s="6" t="s">
        <v>61</v>
      </c>
      <c r="F28" s="6" t="s">
        <v>64</v>
      </c>
      <c r="G28" s="6" t="s">
        <v>35</v>
      </c>
      <c r="H28" s="7">
        <v>5</v>
      </c>
      <c r="I28" s="7">
        <v>0</v>
      </c>
      <c r="J28" s="7">
        <v>2</v>
      </c>
      <c r="K28" s="21">
        <v>0</v>
      </c>
      <c r="L28" s="21">
        <v>8</v>
      </c>
      <c r="M28" s="21">
        <v>0</v>
      </c>
      <c r="N28" s="21">
        <v>0</v>
      </c>
      <c r="O28" s="21">
        <v>16</v>
      </c>
      <c r="P28" s="25">
        <f t="shared" si="0"/>
        <v>31</v>
      </c>
      <c r="Q28" s="25">
        <v>77</v>
      </c>
      <c r="R28" s="35">
        <f t="shared" si="1"/>
        <v>0.40259740259740262</v>
      </c>
      <c r="S28" s="23" t="s">
        <v>100</v>
      </c>
    </row>
    <row r="29" spans="1:19" ht="25.5" x14ac:dyDescent="0.2">
      <c r="A29" s="7">
        <v>15</v>
      </c>
      <c r="B29" s="5" t="s">
        <v>48</v>
      </c>
      <c r="C29" s="34" t="s">
        <v>16</v>
      </c>
      <c r="D29" s="14" t="s">
        <v>59</v>
      </c>
      <c r="E29" s="6" t="s">
        <v>60</v>
      </c>
      <c r="F29" s="14" t="s">
        <v>64</v>
      </c>
      <c r="G29" s="6" t="s">
        <v>66</v>
      </c>
      <c r="H29" s="7">
        <v>1</v>
      </c>
      <c r="I29" s="7">
        <v>0</v>
      </c>
      <c r="J29" s="7">
        <v>2</v>
      </c>
      <c r="K29" s="21">
        <v>4</v>
      </c>
      <c r="L29" s="21">
        <v>2</v>
      </c>
      <c r="M29" s="21">
        <v>1</v>
      </c>
      <c r="N29" s="21">
        <v>0</v>
      </c>
      <c r="O29" s="21">
        <v>20</v>
      </c>
      <c r="P29" s="25">
        <f t="shared" si="0"/>
        <v>30</v>
      </c>
      <c r="Q29" s="25">
        <v>77</v>
      </c>
      <c r="R29" s="35">
        <f t="shared" si="1"/>
        <v>0.38961038961038963</v>
      </c>
      <c r="S29" s="23" t="s">
        <v>99</v>
      </c>
    </row>
    <row r="30" spans="1:19" ht="25.5" x14ac:dyDescent="0.2">
      <c r="A30" s="7">
        <v>16</v>
      </c>
      <c r="B30" s="5" t="s">
        <v>52</v>
      </c>
      <c r="C30" s="34" t="s">
        <v>16</v>
      </c>
      <c r="D30" s="14" t="s">
        <v>59</v>
      </c>
      <c r="E30" s="6" t="s">
        <v>63</v>
      </c>
      <c r="F30" s="6" t="s">
        <v>64</v>
      </c>
      <c r="G30" s="6" t="s">
        <v>67</v>
      </c>
      <c r="H30" s="7">
        <v>3</v>
      </c>
      <c r="I30" s="7">
        <v>0</v>
      </c>
      <c r="J30" s="7">
        <v>2</v>
      </c>
      <c r="K30" s="21">
        <v>4</v>
      </c>
      <c r="L30" s="21">
        <v>6</v>
      </c>
      <c r="M30" s="21">
        <v>5</v>
      </c>
      <c r="N30" s="21">
        <v>0</v>
      </c>
      <c r="O30" s="21">
        <v>10</v>
      </c>
      <c r="P30" s="25">
        <f t="shared" si="0"/>
        <v>30</v>
      </c>
      <c r="Q30" s="25">
        <v>77</v>
      </c>
      <c r="R30" s="35">
        <f t="shared" si="1"/>
        <v>0.38961038961038963</v>
      </c>
      <c r="S30" s="23" t="s">
        <v>100</v>
      </c>
    </row>
    <row r="31" spans="1:19" ht="25.5" x14ac:dyDescent="0.2">
      <c r="A31" s="7">
        <v>17</v>
      </c>
      <c r="B31" s="5" t="s">
        <v>51</v>
      </c>
      <c r="C31" s="34" t="s">
        <v>16</v>
      </c>
      <c r="D31" s="14" t="s">
        <v>59</v>
      </c>
      <c r="E31" s="6" t="s">
        <v>63</v>
      </c>
      <c r="F31" s="14" t="s">
        <v>64</v>
      </c>
      <c r="G31" s="6" t="s">
        <v>67</v>
      </c>
      <c r="H31" s="7">
        <v>5</v>
      </c>
      <c r="I31" s="7">
        <v>0</v>
      </c>
      <c r="J31" s="7">
        <v>2</v>
      </c>
      <c r="K31" s="21">
        <v>4</v>
      </c>
      <c r="L31" s="21">
        <v>6</v>
      </c>
      <c r="M31" s="21">
        <v>4</v>
      </c>
      <c r="N31" s="21">
        <v>0</v>
      </c>
      <c r="O31" s="21">
        <v>2</v>
      </c>
      <c r="P31" s="25">
        <f t="shared" si="0"/>
        <v>23</v>
      </c>
      <c r="Q31" s="25">
        <v>77</v>
      </c>
      <c r="R31" s="35">
        <f t="shared" si="1"/>
        <v>0.29870129870129869</v>
      </c>
      <c r="S31" s="23" t="s">
        <v>99</v>
      </c>
    </row>
    <row r="32" spans="1:19" ht="25.5" x14ac:dyDescent="0.2">
      <c r="A32" s="7">
        <v>18</v>
      </c>
      <c r="B32" s="5" t="s">
        <v>56</v>
      </c>
      <c r="C32" s="34" t="s">
        <v>16</v>
      </c>
      <c r="D32" s="14" t="s">
        <v>59</v>
      </c>
      <c r="E32" s="6" t="s">
        <v>61</v>
      </c>
      <c r="F32" s="6" t="s">
        <v>64</v>
      </c>
      <c r="G32" s="6" t="s">
        <v>35</v>
      </c>
      <c r="H32" s="7">
        <v>5</v>
      </c>
      <c r="I32" s="7">
        <v>0</v>
      </c>
      <c r="J32" s="7">
        <v>0</v>
      </c>
      <c r="K32" s="21">
        <v>0</v>
      </c>
      <c r="L32" s="21">
        <v>6</v>
      </c>
      <c r="M32" s="21">
        <v>1</v>
      </c>
      <c r="N32" s="21">
        <v>0</v>
      </c>
      <c r="O32" s="21">
        <v>8</v>
      </c>
      <c r="P32" s="25">
        <f t="shared" si="0"/>
        <v>20</v>
      </c>
      <c r="Q32" s="25">
        <v>77</v>
      </c>
      <c r="R32" s="35">
        <f t="shared" si="1"/>
        <v>0.25974025974025972</v>
      </c>
      <c r="S32" s="23" t="s">
        <v>100</v>
      </c>
    </row>
    <row r="33" spans="1:19" ht="25.5" x14ac:dyDescent="0.2">
      <c r="A33" s="7">
        <v>19</v>
      </c>
      <c r="B33" s="5" t="s">
        <v>55</v>
      </c>
      <c r="C33" s="34" t="s">
        <v>16</v>
      </c>
      <c r="D33" s="14" t="s">
        <v>59</v>
      </c>
      <c r="E33" s="6" t="s">
        <v>61</v>
      </c>
      <c r="F33" s="14" t="s">
        <v>64</v>
      </c>
      <c r="G33" s="6" t="s">
        <v>35</v>
      </c>
      <c r="H33" s="7">
        <v>0</v>
      </c>
      <c r="I33" s="7">
        <v>0</v>
      </c>
      <c r="J33" s="7">
        <v>0</v>
      </c>
      <c r="K33" s="21">
        <v>4</v>
      </c>
      <c r="L33" s="21">
        <v>6</v>
      </c>
      <c r="M33" s="21">
        <v>4</v>
      </c>
      <c r="N33" s="21">
        <v>0</v>
      </c>
      <c r="O33" s="21">
        <v>4</v>
      </c>
      <c r="P33" s="25">
        <f t="shared" si="0"/>
        <v>18</v>
      </c>
      <c r="Q33" s="25">
        <v>77</v>
      </c>
      <c r="R33" s="35">
        <f t="shared" si="1"/>
        <v>0.23376623376623376</v>
      </c>
      <c r="S33" s="23" t="s">
        <v>100</v>
      </c>
    </row>
    <row r="34" spans="1:19" ht="12.75" x14ac:dyDescent="0.2">
      <c r="A34" s="8"/>
      <c r="B34" s="9"/>
      <c r="C34" s="8"/>
      <c r="D34" s="8"/>
      <c r="E34" s="8"/>
      <c r="F34" s="8"/>
      <c r="G34" s="8"/>
      <c r="H34" s="10"/>
      <c r="I34" s="10"/>
      <c r="J34" s="10"/>
      <c r="K34" s="11"/>
      <c r="L34" s="11"/>
      <c r="M34" s="11"/>
      <c r="N34" s="11"/>
      <c r="O34" s="11"/>
      <c r="P34" s="18"/>
      <c r="Q34" s="18"/>
      <c r="R34" s="18"/>
      <c r="S34" s="19"/>
    </row>
    <row r="35" spans="1:19" ht="12.75" x14ac:dyDescent="0.2">
      <c r="A35" s="8"/>
      <c r="B35" s="9"/>
      <c r="C35" s="8"/>
      <c r="D35" s="8"/>
      <c r="E35" s="8"/>
      <c r="F35" s="8"/>
      <c r="G35" s="8"/>
      <c r="H35" s="10"/>
      <c r="I35" s="10"/>
      <c r="J35" s="10"/>
      <c r="K35" s="11"/>
      <c r="L35" s="11"/>
      <c r="M35" s="11"/>
      <c r="N35" s="11"/>
      <c r="O35" s="11"/>
      <c r="P35" s="18"/>
      <c r="Q35" s="18"/>
      <c r="R35" s="18"/>
      <c r="S35" s="19"/>
    </row>
    <row r="36" spans="1:19" ht="12.75" x14ac:dyDescent="0.2">
      <c r="A36" s="8"/>
      <c r="B36" s="9"/>
      <c r="C36" s="8"/>
      <c r="D36" s="8"/>
      <c r="E36" s="8"/>
      <c r="F36" s="8"/>
      <c r="G36" s="8"/>
      <c r="H36" s="10"/>
      <c r="I36" s="10"/>
      <c r="J36" s="10"/>
      <c r="K36" s="11"/>
      <c r="L36" s="11"/>
      <c r="M36" s="11"/>
      <c r="N36" s="11"/>
      <c r="O36" s="11"/>
      <c r="P36" s="11"/>
      <c r="Q36" s="11"/>
      <c r="R36" s="11"/>
      <c r="S36" s="10"/>
    </row>
    <row r="37" spans="1:19" ht="25.5" x14ac:dyDescent="0.2">
      <c r="A37" s="8"/>
      <c r="B37" s="12" t="s">
        <v>7</v>
      </c>
      <c r="C37" s="8"/>
      <c r="D37" s="8"/>
      <c r="E37" s="8"/>
      <c r="F37" s="8"/>
      <c r="G37" s="8" t="s">
        <v>8</v>
      </c>
      <c r="H37" s="10"/>
      <c r="I37" s="10"/>
      <c r="J37" s="10"/>
      <c r="K37" s="11"/>
      <c r="L37" s="11"/>
      <c r="M37" s="11"/>
      <c r="N37" s="11"/>
      <c r="O37" s="11"/>
      <c r="P37" s="11"/>
      <c r="Q37" s="11"/>
      <c r="R37" s="11"/>
      <c r="S37" s="10"/>
    </row>
    <row r="38" spans="1:19" ht="12.75" x14ac:dyDescent="0.2">
      <c r="B38" s="13" t="s">
        <v>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5.5" x14ac:dyDescent="0.2">
      <c r="B39" s="4"/>
      <c r="C39" s="4"/>
      <c r="D39" s="4"/>
      <c r="E39" s="4"/>
      <c r="F39" s="4"/>
      <c r="G39" s="8" t="s">
        <v>8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5.5" x14ac:dyDescent="0.2">
      <c r="B40" s="4"/>
      <c r="C40" s="4"/>
      <c r="D40" s="4"/>
      <c r="E40" s="4"/>
      <c r="F40" s="4"/>
      <c r="G40" s="8" t="s">
        <v>8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5.5" x14ac:dyDescent="0.2">
      <c r="B41" s="4"/>
      <c r="C41" s="4"/>
      <c r="D41" s="4"/>
      <c r="E41" s="4"/>
      <c r="F41" s="4"/>
      <c r="G41" s="8" t="s">
        <v>8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25.5" x14ac:dyDescent="0.2">
      <c r="B42" s="4"/>
      <c r="C42" s="4"/>
      <c r="D42" s="4"/>
      <c r="E42" s="4"/>
      <c r="F42" s="4"/>
      <c r="G42" s="8" t="s">
        <v>8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25.5" x14ac:dyDescent="0.2">
      <c r="B43" s="4"/>
      <c r="C43" s="4"/>
      <c r="D43" s="4"/>
      <c r="E43" s="4"/>
      <c r="F43" s="4"/>
      <c r="G43" s="8" t="s">
        <v>8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25.5" x14ac:dyDescent="0.2">
      <c r="B44" s="4"/>
      <c r="C44" s="4"/>
      <c r="D44" s="4"/>
      <c r="E44" s="4"/>
      <c r="F44" s="4"/>
      <c r="G44" s="8" t="s">
        <v>8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25.5" x14ac:dyDescent="0.2">
      <c r="B45" s="4"/>
      <c r="C45" s="4"/>
      <c r="D45" s="4"/>
      <c r="E45" s="4"/>
      <c r="F45" s="4"/>
      <c r="G45" s="8" t="s">
        <v>8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25.5" x14ac:dyDescent="0.2">
      <c r="B46" s="4"/>
      <c r="C46" s="4"/>
      <c r="D46" s="4"/>
      <c r="E46" s="4"/>
      <c r="F46" s="4"/>
      <c r="G46" s="8" t="s">
        <v>8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25.5" x14ac:dyDescent="0.2">
      <c r="B47" s="4"/>
      <c r="C47" s="4"/>
      <c r="D47" s="4"/>
      <c r="E47" s="4"/>
      <c r="F47" s="4"/>
      <c r="G47" s="8" t="s">
        <v>8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</sheetData>
  <sortState ref="B15:T33">
    <sortCondition descending="1" ref="R15:R33"/>
  </sortState>
  <mergeCells count="9">
    <mergeCell ref="A10:S10"/>
    <mergeCell ref="A11:S11"/>
    <mergeCell ref="A12:S12"/>
    <mergeCell ref="A3:S3"/>
    <mergeCell ref="A5:S5"/>
    <mergeCell ref="A6:S6"/>
    <mergeCell ref="A7:S7"/>
    <mergeCell ref="A8:S8"/>
    <mergeCell ref="A9:K9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8"/>
  <sheetViews>
    <sheetView workbookViewId="0">
      <selection activeCell="C17" sqref="C17"/>
    </sheetView>
  </sheetViews>
  <sheetFormatPr defaultRowHeight="12" x14ac:dyDescent="0.2"/>
  <cols>
    <col min="1" max="1" width="7.1640625" customWidth="1"/>
    <col min="3" max="3" width="18.33203125" customWidth="1"/>
    <col min="4" max="4" width="24.6640625" customWidth="1"/>
    <col min="5" max="5" width="12.83203125" customWidth="1"/>
    <col min="6" max="6" width="14.33203125" customWidth="1"/>
    <col min="7" max="7" width="23.5" customWidth="1"/>
    <col min="8" max="8" width="13.83203125" customWidth="1"/>
    <col min="9" max="9" width="13" customWidth="1"/>
    <col min="10" max="10" width="16" customWidth="1"/>
    <col min="11" max="15" width="13.33203125" customWidth="1"/>
    <col min="16" max="16" width="12" customWidth="1"/>
    <col min="17" max="17" width="21" customWidth="1"/>
    <col min="18" max="18" width="20.5" customWidth="1"/>
    <col min="19" max="19" width="17.33203125" customWidth="1"/>
  </cols>
  <sheetData>
    <row r="3" spans="1:19" ht="15" x14ac:dyDescent="0.2">
      <c r="A3" s="43" t="s">
        <v>116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15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5" x14ac:dyDescent="0.2">
      <c r="A5" s="44" t="s">
        <v>117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15" x14ac:dyDescent="0.2">
      <c r="A6" s="44" t="s">
        <v>110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15" x14ac:dyDescent="0.25">
      <c r="A7" s="45" t="s">
        <v>105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5" x14ac:dyDescent="0.2">
      <c r="A8" s="46" t="s">
        <v>106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5" x14ac:dyDescent="0.2">
      <c r="A9" s="46" t="s">
        <v>107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36"/>
      <c r="M9" s="36"/>
      <c r="N9" s="36"/>
      <c r="O9" s="36"/>
      <c r="P9" s="37"/>
      <c r="Q9" s="37"/>
      <c r="R9" s="37"/>
      <c r="S9" s="37"/>
    </row>
    <row r="10" spans="1:19" ht="14.25" x14ac:dyDescent="0.2">
      <c r="A10" s="40" t="s">
        <v>108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ht="14.25" x14ac:dyDescent="0.2">
      <c r="A11" s="40" t="s">
        <v>109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12.75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13.5" thickBot="1" x14ac:dyDescent="0.25">
      <c r="A13" s="2"/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51.75" thickBot="1" x14ac:dyDescent="0.25">
      <c r="A14" s="17" t="s">
        <v>0</v>
      </c>
      <c r="B14" s="27" t="s">
        <v>1</v>
      </c>
      <c r="C14" s="28" t="s">
        <v>15</v>
      </c>
      <c r="D14" s="20" t="s">
        <v>2</v>
      </c>
      <c r="E14" s="29" t="s">
        <v>17</v>
      </c>
      <c r="F14" s="29" t="s">
        <v>18</v>
      </c>
      <c r="G14" s="20" t="s">
        <v>3</v>
      </c>
      <c r="H14" s="30" t="s">
        <v>10</v>
      </c>
      <c r="I14" s="20" t="s">
        <v>11</v>
      </c>
      <c r="J14" s="20" t="s">
        <v>12</v>
      </c>
      <c r="K14" s="29" t="s">
        <v>13</v>
      </c>
      <c r="L14" s="29" t="s">
        <v>36</v>
      </c>
      <c r="M14" s="29" t="s">
        <v>37</v>
      </c>
      <c r="N14" s="29" t="s">
        <v>38</v>
      </c>
      <c r="O14" s="29" t="s">
        <v>39</v>
      </c>
      <c r="P14" s="20" t="s">
        <v>4</v>
      </c>
      <c r="Q14" s="20" t="s">
        <v>5</v>
      </c>
      <c r="R14" s="20" t="s">
        <v>6</v>
      </c>
      <c r="S14" s="17" t="s">
        <v>14</v>
      </c>
    </row>
    <row r="15" spans="1:19" ht="25.5" x14ac:dyDescent="0.2">
      <c r="A15" s="16">
        <v>1</v>
      </c>
      <c r="B15" s="15" t="s">
        <v>20</v>
      </c>
      <c r="C15" s="34" t="s">
        <v>16</v>
      </c>
      <c r="D15" s="14" t="s">
        <v>29</v>
      </c>
      <c r="E15" s="14" t="s">
        <v>30</v>
      </c>
      <c r="F15" s="14" t="s">
        <v>32</v>
      </c>
      <c r="G15" s="14" t="s">
        <v>35</v>
      </c>
      <c r="H15" s="16">
        <v>8</v>
      </c>
      <c r="I15" s="16">
        <v>3</v>
      </c>
      <c r="J15" s="16">
        <v>2</v>
      </c>
      <c r="K15" s="24">
        <v>8</v>
      </c>
      <c r="L15" s="24">
        <v>6</v>
      </c>
      <c r="M15" s="24">
        <v>8</v>
      </c>
      <c r="N15" s="24">
        <v>12</v>
      </c>
      <c r="O15" s="24">
        <v>4</v>
      </c>
      <c r="P15" s="25">
        <f t="shared" ref="P15:P24" si="0">SUM(H15:O15)</f>
        <v>51</v>
      </c>
      <c r="Q15" s="25">
        <v>76</v>
      </c>
      <c r="R15" s="35">
        <f t="shared" ref="R15:R24" si="1">P15/Q15</f>
        <v>0.67105263157894735</v>
      </c>
      <c r="S15" s="26" t="s">
        <v>97</v>
      </c>
    </row>
    <row r="16" spans="1:19" ht="25.5" x14ac:dyDescent="0.2">
      <c r="A16" s="7">
        <v>2</v>
      </c>
      <c r="B16" s="5" t="s">
        <v>24</v>
      </c>
      <c r="C16" s="34" t="s">
        <v>16</v>
      </c>
      <c r="D16" s="14" t="s">
        <v>29</v>
      </c>
      <c r="E16" s="6" t="s">
        <v>30</v>
      </c>
      <c r="F16" s="6" t="s">
        <v>32</v>
      </c>
      <c r="G16" s="14" t="s">
        <v>35</v>
      </c>
      <c r="H16" s="7">
        <v>8</v>
      </c>
      <c r="I16" s="7">
        <v>6</v>
      </c>
      <c r="J16" s="7">
        <v>0</v>
      </c>
      <c r="K16" s="7">
        <v>8</v>
      </c>
      <c r="L16" s="7">
        <v>10</v>
      </c>
      <c r="M16" s="7">
        <v>8</v>
      </c>
      <c r="N16" s="7">
        <v>4</v>
      </c>
      <c r="O16" s="7">
        <v>5</v>
      </c>
      <c r="P16" s="25">
        <f t="shared" si="0"/>
        <v>49</v>
      </c>
      <c r="Q16" s="25">
        <v>76</v>
      </c>
      <c r="R16" s="35">
        <f t="shared" si="1"/>
        <v>0.64473684210526316</v>
      </c>
      <c r="S16" s="26" t="s">
        <v>97</v>
      </c>
    </row>
    <row r="17" spans="1:19" ht="25.5" x14ac:dyDescent="0.2">
      <c r="A17" s="7">
        <v>3</v>
      </c>
      <c r="B17" s="15" t="s">
        <v>21</v>
      </c>
      <c r="C17" s="34" t="s">
        <v>16</v>
      </c>
      <c r="D17" s="14" t="s">
        <v>29</v>
      </c>
      <c r="E17" s="14" t="s">
        <v>30</v>
      </c>
      <c r="F17" s="14" t="s">
        <v>32</v>
      </c>
      <c r="G17" s="14" t="s">
        <v>35</v>
      </c>
      <c r="H17" s="7">
        <v>7</v>
      </c>
      <c r="I17" s="7">
        <v>0</v>
      </c>
      <c r="J17" s="7">
        <v>0</v>
      </c>
      <c r="K17" s="21">
        <v>0</v>
      </c>
      <c r="L17" s="21">
        <v>8</v>
      </c>
      <c r="M17" s="21">
        <v>8</v>
      </c>
      <c r="N17" s="21">
        <v>16</v>
      </c>
      <c r="O17" s="21">
        <v>6</v>
      </c>
      <c r="P17" s="25">
        <f t="shared" si="0"/>
        <v>45</v>
      </c>
      <c r="Q17" s="25">
        <v>76</v>
      </c>
      <c r="R17" s="35">
        <f t="shared" si="1"/>
        <v>0.59210526315789469</v>
      </c>
      <c r="S17" s="26" t="s">
        <v>97</v>
      </c>
    </row>
    <row r="18" spans="1:19" ht="25.5" x14ac:dyDescent="0.2">
      <c r="A18" s="7">
        <v>4</v>
      </c>
      <c r="B18" s="5" t="s">
        <v>22</v>
      </c>
      <c r="C18" s="34" t="s">
        <v>16</v>
      </c>
      <c r="D18" s="14" t="s">
        <v>29</v>
      </c>
      <c r="E18" s="6" t="s">
        <v>30</v>
      </c>
      <c r="F18" s="6" t="s">
        <v>32</v>
      </c>
      <c r="G18" s="14" t="s">
        <v>35</v>
      </c>
      <c r="H18" s="7">
        <v>6</v>
      </c>
      <c r="I18" s="7">
        <v>3</v>
      </c>
      <c r="J18" s="7">
        <v>0</v>
      </c>
      <c r="K18" s="21">
        <v>0</v>
      </c>
      <c r="L18" s="21">
        <v>6</v>
      </c>
      <c r="M18" s="21">
        <v>8</v>
      </c>
      <c r="N18" s="21">
        <v>16</v>
      </c>
      <c r="O18" s="21">
        <v>4</v>
      </c>
      <c r="P18" s="25">
        <f t="shared" si="0"/>
        <v>43</v>
      </c>
      <c r="Q18" s="25">
        <v>76</v>
      </c>
      <c r="R18" s="35">
        <f t="shared" si="1"/>
        <v>0.56578947368421051</v>
      </c>
      <c r="S18" s="26" t="s">
        <v>97</v>
      </c>
    </row>
    <row r="19" spans="1:19" ht="25.5" x14ac:dyDescent="0.2">
      <c r="A19" s="7">
        <v>5</v>
      </c>
      <c r="B19" s="5" t="s">
        <v>19</v>
      </c>
      <c r="C19" s="34" t="s">
        <v>16</v>
      </c>
      <c r="D19" s="14" t="s">
        <v>29</v>
      </c>
      <c r="E19" s="14" t="s">
        <v>30</v>
      </c>
      <c r="F19" s="14" t="s">
        <v>32</v>
      </c>
      <c r="G19" s="14" t="s">
        <v>35</v>
      </c>
      <c r="H19" s="7">
        <v>7</v>
      </c>
      <c r="I19" s="7">
        <v>0</v>
      </c>
      <c r="J19" s="7">
        <v>0</v>
      </c>
      <c r="K19" s="21">
        <v>4</v>
      </c>
      <c r="L19" s="21">
        <v>10</v>
      </c>
      <c r="M19" s="21">
        <v>8</v>
      </c>
      <c r="N19" s="21">
        <v>12</v>
      </c>
      <c r="O19" s="21">
        <v>1</v>
      </c>
      <c r="P19" s="25">
        <f t="shared" si="0"/>
        <v>42</v>
      </c>
      <c r="Q19" s="25">
        <v>76</v>
      </c>
      <c r="R19" s="35">
        <f t="shared" si="1"/>
        <v>0.55263157894736847</v>
      </c>
      <c r="S19" s="23" t="s">
        <v>97</v>
      </c>
    </row>
    <row r="20" spans="1:19" ht="25.5" x14ac:dyDescent="0.2">
      <c r="A20" s="7">
        <v>6</v>
      </c>
      <c r="B20" s="5" t="s">
        <v>25</v>
      </c>
      <c r="C20" s="34" t="s">
        <v>16</v>
      </c>
      <c r="D20" s="14" t="s">
        <v>29</v>
      </c>
      <c r="E20" s="6" t="s">
        <v>30</v>
      </c>
      <c r="F20" s="6" t="s">
        <v>32</v>
      </c>
      <c r="G20" s="14" t="s">
        <v>35</v>
      </c>
      <c r="H20" s="7">
        <v>3</v>
      </c>
      <c r="I20" s="7">
        <v>3</v>
      </c>
      <c r="J20" s="7">
        <v>0</v>
      </c>
      <c r="K20" s="21">
        <v>0</v>
      </c>
      <c r="L20" s="21">
        <v>6</v>
      </c>
      <c r="M20" s="21">
        <v>8</v>
      </c>
      <c r="N20" s="21">
        <v>16</v>
      </c>
      <c r="O20" s="21">
        <v>3</v>
      </c>
      <c r="P20" s="25">
        <f t="shared" si="0"/>
        <v>39</v>
      </c>
      <c r="Q20" s="25">
        <v>76</v>
      </c>
      <c r="R20" s="35">
        <f t="shared" si="1"/>
        <v>0.51315789473684215</v>
      </c>
      <c r="S20" s="23" t="s">
        <v>97</v>
      </c>
    </row>
    <row r="21" spans="1:19" ht="25.5" x14ac:dyDescent="0.2">
      <c r="A21" s="7">
        <v>7</v>
      </c>
      <c r="B21" s="5" t="s">
        <v>26</v>
      </c>
      <c r="C21" s="34" t="s">
        <v>16</v>
      </c>
      <c r="D21" s="14" t="s">
        <v>29</v>
      </c>
      <c r="E21" s="14" t="s">
        <v>30</v>
      </c>
      <c r="F21" s="14" t="s">
        <v>32</v>
      </c>
      <c r="G21" s="14" t="s">
        <v>35</v>
      </c>
      <c r="H21" s="7">
        <v>3</v>
      </c>
      <c r="I21" s="7">
        <v>0</v>
      </c>
      <c r="J21" s="7">
        <v>0</v>
      </c>
      <c r="K21" s="21">
        <v>4</v>
      </c>
      <c r="L21" s="21">
        <v>8</v>
      </c>
      <c r="M21" s="21">
        <v>8</v>
      </c>
      <c r="N21" s="21">
        <v>16</v>
      </c>
      <c r="O21" s="21">
        <v>0</v>
      </c>
      <c r="P21" s="25">
        <f t="shared" si="0"/>
        <v>39</v>
      </c>
      <c r="Q21" s="25">
        <v>76</v>
      </c>
      <c r="R21" s="35">
        <f t="shared" si="1"/>
        <v>0.51315789473684215</v>
      </c>
      <c r="S21" s="23" t="s">
        <v>97</v>
      </c>
    </row>
    <row r="22" spans="1:19" ht="25.5" x14ac:dyDescent="0.2">
      <c r="A22" s="7">
        <v>8</v>
      </c>
      <c r="B22" s="5" t="s">
        <v>23</v>
      </c>
      <c r="C22" s="34" t="s">
        <v>16</v>
      </c>
      <c r="D22" s="14" t="s">
        <v>29</v>
      </c>
      <c r="E22" s="6" t="s">
        <v>30</v>
      </c>
      <c r="F22" s="6" t="s">
        <v>32</v>
      </c>
      <c r="G22" s="14" t="s">
        <v>35</v>
      </c>
      <c r="H22" s="7">
        <v>7</v>
      </c>
      <c r="I22" s="7">
        <v>0</v>
      </c>
      <c r="J22" s="7">
        <v>0</v>
      </c>
      <c r="K22" s="21">
        <v>4</v>
      </c>
      <c r="L22" s="21">
        <v>6</v>
      </c>
      <c r="M22" s="21">
        <v>8</v>
      </c>
      <c r="N22" s="21">
        <v>8</v>
      </c>
      <c r="O22" s="21">
        <v>3</v>
      </c>
      <c r="P22" s="25">
        <f t="shared" si="0"/>
        <v>36</v>
      </c>
      <c r="Q22" s="25">
        <v>76</v>
      </c>
      <c r="R22" s="35">
        <f t="shared" si="1"/>
        <v>0.47368421052631576</v>
      </c>
      <c r="S22" s="23" t="s">
        <v>99</v>
      </c>
    </row>
    <row r="23" spans="1:19" ht="25.5" x14ac:dyDescent="0.2">
      <c r="A23" s="7">
        <v>9</v>
      </c>
      <c r="B23" s="5" t="s">
        <v>28</v>
      </c>
      <c r="C23" s="34" t="s">
        <v>16</v>
      </c>
      <c r="D23" s="14" t="s">
        <v>29</v>
      </c>
      <c r="E23" s="14" t="s">
        <v>31</v>
      </c>
      <c r="F23" s="14" t="s">
        <v>32</v>
      </c>
      <c r="G23" s="14" t="s">
        <v>67</v>
      </c>
      <c r="H23" s="7">
        <v>6</v>
      </c>
      <c r="I23" s="7">
        <v>0</v>
      </c>
      <c r="J23" s="7">
        <v>2</v>
      </c>
      <c r="K23" s="21">
        <v>0</v>
      </c>
      <c r="L23" s="21">
        <v>3</v>
      </c>
      <c r="M23" s="21">
        <v>1</v>
      </c>
      <c r="N23" s="21">
        <v>4</v>
      </c>
      <c r="O23" s="21">
        <v>14</v>
      </c>
      <c r="P23" s="25">
        <f t="shared" si="0"/>
        <v>30</v>
      </c>
      <c r="Q23" s="25">
        <v>76</v>
      </c>
      <c r="R23" s="35">
        <f t="shared" si="1"/>
        <v>0.39473684210526316</v>
      </c>
      <c r="S23" s="23" t="s">
        <v>99</v>
      </c>
    </row>
    <row r="24" spans="1:19" ht="25.5" x14ac:dyDescent="0.2">
      <c r="A24" s="7">
        <v>10</v>
      </c>
      <c r="B24" s="5" t="s">
        <v>27</v>
      </c>
      <c r="C24" s="34" t="s">
        <v>16</v>
      </c>
      <c r="D24" s="14" t="s">
        <v>29</v>
      </c>
      <c r="E24" s="6" t="s">
        <v>30</v>
      </c>
      <c r="F24" s="6" t="s">
        <v>32</v>
      </c>
      <c r="G24" s="14" t="s">
        <v>35</v>
      </c>
      <c r="H24" s="7">
        <v>3</v>
      </c>
      <c r="I24" s="7">
        <v>0</v>
      </c>
      <c r="J24" s="7">
        <v>0</v>
      </c>
      <c r="K24" s="21">
        <v>4</v>
      </c>
      <c r="L24" s="21">
        <v>6</v>
      </c>
      <c r="M24" s="21">
        <v>5</v>
      </c>
      <c r="N24" s="21">
        <v>4</v>
      </c>
      <c r="O24" s="21">
        <v>2</v>
      </c>
      <c r="P24" s="25">
        <f t="shared" si="0"/>
        <v>24</v>
      </c>
      <c r="Q24" s="25">
        <v>76</v>
      </c>
      <c r="R24" s="35">
        <f t="shared" si="1"/>
        <v>0.31578947368421051</v>
      </c>
      <c r="S24" s="23" t="s">
        <v>99</v>
      </c>
    </row>
    <row r="25" spans="1:19" ht="12.75" x14ac:dyDescent="0.2">
      <c r="A25" s="8"/>
      <c r="B25" s="9"/>
      <c r="C25" s="8"/>
      <c r="D25" s="8"/>
      <c r="E25" s="8"/>
      <c r="F25" s="8"/>
      <c r="G25" s="8"/>
      <c r="H25" s="10"/>
      <c r="I25" s="10"/>
      <c r="J25" s="10"/>
      <c r="K25" s="11"/>
      <c r="L25" s="11"/>
      <c r="M25" s="11"/>
      <c r="N25" s="11"/>
      <c r="O25" s="11"/>
      <c r="P25" s="18"/>
      <c r="Q25" s="18"/>
      <c r="R25" s="18"/>
      <c r="S25" s="19"/>
    </row>
    <row r="26" spans="1:19" ht="12.75" x14ac:dyDescent="0.2">
      <c r="A26" s="8"/>
      <c r="B26" s="9"/>
      <c r="C26" s="8"/>
      <c r="D26" s="8"/>
      <c r="E26" s="8"/>
      <c r="F26" s="8"/>
      <c r="G26" s="8"/>
      <c r="H26" s="10"/>
      <c r="I26" s="10"/>
      <c r="J26" s="10"/>
      <c r="K26" s="11"/>
      <c r="L26" s="11"/>
      <c r="M26" s="11"/>
      <c r="N26" s="11"/>
      <c r="O26" s="11"/>
      <c r="P26" s="18"/>
      <c r="Q26" s="18"/>
      <c r="R26" s="18"/>
      <c r="S26" s="19"/>
    </row>
    <row r="27" spans="1:19" ht="12.75" x14ac:dyDescent="0.2">
      <c r="A27" s="8"/>
      <c r="B27" s="9"/>
      <c r="C27" s="8"/>
      <c r="D27" s="8"/>
      <c r="E27" s="8"/>
      <c r="F27" s="8"/>
      <c r="G27" s="8"/>
      <c r="H27" s="10"/>
      <c r="I27" s="10"/>
      <c r="J27" s="10"/>
      <c r="K27" s="11"/>
      <c r="L27" s="11"/>
      <c r="M27" s="11"/>
      <c r="N27" s="11"/>
      <c r="O27" s="11"/>
      <c r="P27" s="11"/>
      <c r="Q27" s="11"/>
      <c r="R27" s="11"/>
      <c r="S27" s="10"/>
    </row>
    <row r="28" spans="1:19" ht="25.5" x14ac:dyDescent="0.2">
      <c r="A28" s="8"/>
      <c r="B28" s="12" t="s">
        <v>7</v>
      </c>
      <c r="C28" s="8"/>
      <c r="D28" s="8"/>
      <c r="E28" s="8"/>
      <c r="F28" s="8"/>
      <c r="G28" s="8" t="s">
        <v>8</v>
      </c>
      <c r="H28" s="10"/>
      <c r="I28" s="10"/>
      <c r="J28" s="10"/>
      <c r="K28" s="11"/>
      <c r="L28" s="11"/>
      <c r="M28" s="11"/>
      <c r="N28" s="11"/>
      <c r="O28" s="11"/>
      <c r="P28" s="11"/>
      <c r="Q28" s="11"/>
      <c r="R28" s="11"/>
      <c r="S28" s="10"/>
    </row>
    <row r="29" spans="1:19" ht="12.75" x14ac:dyDescent="0.2">
      <c r="B29" s="13" t="s">
        <v>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25.5" x14ac:dyDescent="0.2">
      <c r="B30" s="4"/>
      <c r="C30" s="4"/>
      <c r="D30" s="4"/>
      <c r="E30" s="4"/>
      <c r="F30" s="4"/>
      <c r="G30" s="8" t="s">
        <v>8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5.5" x14ac:dyDescent="0.2">
      <c r="B31" s="4"/>
      <c r="C31" s="4"/>
      <c r="D31" s="4"/>
      <c r="E31" s="4"/>
      <c r="F31" s="4"/>
      <c r="G31" s="8" t="s">
        <v>8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5.5" x14ac:dyDescent="0.2">
      <c r="B32" s="4"/>
      <c r="C32" s="4"/>
      <c r="D32" s="4"/>
      <c r="E32" s="4"/>
      <c r="F32" s="4"/>
      <c r="G32" s="8" t="s">
        <v>8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ht="25.5" x14ac:dyDescent="0.2">
      <c r="B33" s="4"/>
      <c r="C33" s="4"/>
      <c r="D33" s="4"/>
      <c r="E33" s="4"/>
      <c r="F33" s="4"/>
      <c r="G33" s="8" t="s">
        <v>8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ht="25.5" x14ac:dyDescent="0.2">
      <c r="B34" s="4"/>
      <c r="C34" s="4"/>
      <c r="D34" s="4"/>
      <c r="E34" s="4"/>
      <c r="F34" s="4"/>
      <c r="G34" s="8" t="s">
        <v>8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ht="25.5" x14ac:dyDescent="0.2">
      <c r="B35" s="4"/>
      <c r="C35" s="4"/>
      <c r="D35" s="4"/>
      <c r="E35" s="4"/>
      <c r="F35" s="4"/>
      <c r="G35" s="8" t="s">
        <v>8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ht="25.5" x14ac:dyDescent="0.2">
      <c r="B36" s="4"/>
      <c r="C36" s="4"/>
      <c r="D36" s="4"/>
      <c r="E36" s="4"/>
      <c r="F36" s="4"/>
      <c r="G36" s="8" t="s">
        <v>8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19" ht="25.5" x14ac:dyDescent="0.2">
      <c r="B37" s="4"/>
      <c r="C37" s="4"/>
      <c r="D37" s="4"/>
      <c r="E37" s="4"/>
      <c r="F37" s="4"/>
      <c r="G37" s="8" t="s">
        <v>8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2:19" ht="25.5" x14ac:dyDescent="0.2">
      <c r="B38" s="4"/>
      <c r="C38" s="4"/>
      <c r="D38" s="4"/>
      <c r="E38" s="4"/>
      <c r="F38" s="4"/>
      <c r="G38" s="8" t="s">
        <v>8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</sheetData>
  <sortState ref="B15:T24">
    <sortCondition descending="1" ref="R15:R24"/>
  </sortState>
  <mergeCells count="9">
    <mergeCell ref="A10:S10"/>
    <mergeCell ref="A11:S11"/>
    <mergeCell ref="A12:S12"/>
    <mergeCell ref="A3:S3"/>
    <mergeCell ref="A5:S5"/>
    <mergeCell ref="A6:S6"/>
    <mergeCell ref="A7:S7"/>
    <mergeCell ref="A8:S8"/>
    <mergeCell ref="A9:K9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7"/>
  <sheetViews>
    <sheetView workbookViewId="0">
      <selection activeCell="C16" sqref="C16"/>
    </sheetView>
  </sheetViews>
  <sheetFormatPr defaultRowHeight="12" x14ac:dyDescent="0.2"/>
  <cols>
    <col min="1" max="1" width="7.1640625" customWidth="1"/>
    <col min="3" max="3" width="17.1640625" customWidth="1"/>
    <col min="4" max="4" width="24.6640625" customWidth="1"/>
    <col min="5" max="5" width="12.83203125" customWidth="1"/>
    <col min="6" max="6" width="14.33203125" customWidth="1"/>
    <col min="7" max="7" width="24.6640625" customWidth="1"/>
    <col min="8" max="8" width="13.83203125" customWidth="1"/>
    <col min="9" max="9" width="13" customWidth="1"/>
    <col min="10" max="10" width="11" customWidth="1"/>
    <col min="11" max="11" width="11.5" customWidth="1"/>
    <col min="12" max="12" width="11" customWidth="1"/>
    <col min="13" max="13" width="11.6640625" customWidth="1"/>
    <col min="14" max="14" width="10.6640625" customWidth="1"/>
    <col min="15" max="15" width="11.5" customWidth="1"/>
    <col min="16" max="16" width="10.5" customWidth="1"/>
    <col min="17" max="17" width="11.83203125" customWidth="1"/>
    <col min="18" max="18" width="20.6640625" customWidth="1"/>
    <col min="19" max="19" width="22.1640625" customWidth="1"/>
    <col min="20" max="20" width="17.33203125" customWidth="1"/>
  </cols>
  <sheetData>
    <row r="3" spans="1:20" ht="15" x14ac:dyDescent="0.2">
      <c r="A3" s="43" t="s">
        <v>114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15" x14ac:dyDescent="0.2">
      <c r="A4" s="1"/>
      <c r="B4" s="1"/>
      <c r="C4" s="1"/>
      <c r="D4" s="1"/>
      <c r="E4" s="31"/>
      <c r="F4" s="31"/>
      <c r="G4" s="1"/>
      <c r="H4" s="1"/>
      <c r="I4" s="1"/>
      <c r="J4" s="1"/>
      <c r="K4" s="1"/>
      <c r="L4" s="32"/>
      <c r="M4" s="32"/>
      <c r="N4" s="32"/>
      <c r="O4" s="32"/>
      <c r="P4" s="32"/>
      <c r="Q4" s="1"/>
      <c r="R4" s="1"/>
      <c r="S4" s="1"/>
      <c r="T4" s="1"/>
    </row>
    <row r="5" spans="1:20" ht="15" x14ac:dyDescent="0.2">
      <c r="A5" s="44" t="s">
        <v>115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5" x14ac:dyDescent="0.2">
      <c r="A6" s="44" t="s">
        <v>110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15" x14ac:dyDescent="0.25">
      <c r="A7" s="45" t="s">
        <v>105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15" x14ac:dyDescent="0.2">
      <c r="A8" s="46" t="s">
        <v>106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15" x14ac:dyDescent="0.2">
      <c r="A9" s="46" t="s">
        <v>107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36"/>
      <c r="M9" s="36"/>
      <c r="N9" s="36"/>
      <c r="O9" s="36"/>
      <c r="P9" s="36"/>
      <c r="Q9" s="37"/>
      <c r="R9" s="37"/>
      <c r="S9" s="37"/>
      <c r="T9" s="37"/>
    </row>
    <row r="10" spans="1:20" ht="14.25" x14ac:dyDescent="0.2">
      <c r="A10" s="40" t="s">
        <v>108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14.25" x14ac:dyDescent="0.2">
      <c r="A11" s="40" t="s">
        <v>109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ht="12.75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ht="13.5" thickBot="1" x14ac:dyDescent="0.25">
      <c r="A13" s="2"/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51.75" thickBot="1" x14ac:dyDescent="0.25">
      <c r="A14" s="17" t="s">
        <v>0</v>
      </c>
      <c r="B14" s="27" t="s">
        <v>1</v>
      </c>
      <c r="C14" s="28" t="s">
        <v>15</v>
      </c>
      <c r="D14" s="20" t="s">
        <v>2</v>
      </c>
      <c r="E14" s="29" t="s">
        <v>17</v>
      </c>
      <c r="F14" s="29" t="s">
        <v>18</v>
      </c>
      <c r="G14" s="20" t="s">
        <v>3</v>
      </c>
      <c r="H14" s="30" t="s">
        <v>10</v>
      </c>
      <c r="I14" s="20" t="s">
        <v>11</v>
      </c>
      <c r="J14" s="20" t="s">
        <v>12</v>
      </c>
      <c r="K14" s="29" t="s">
        <v>13</v>
      </c>
      <c r="L14" s="29" t="s">
        <v>36</v>
      </c>
      <c r="M14" s="29" t="s">
        <v>37</v>
      </c>
      <c r="N14" s="29" t="s">
        <v>38</v>
      </c>
      <c r="O14" s="29" t="s">
        <v>73</v>
      </c>
      <c r="P14" s="29" t="s">
        <v>78</v>
      </c>
      <c r="Q14" s="20" t="s">
        <v>4</v>
      </c>
      <c r="R14" s="20" t="s">
        <v>5</v>
      </c>
      <c r="S14" s="20" t="s">
        <v>6</v>
      </c>
      <c r="T14" s="17" t="s">
        <v>14</v>
      </c>
    </row>
    <row r="15" spans="1:20" ht="25.5" x14ac:dyDescent="0.2">
      <c r="A15" s="16">
        <v>1</v>
      </c>
      <c r="B15" s="15" t="s">
        <v>81</v>
      </c>
      <c r="C15" s="34" t="s">
        <v>16</v>
      </c>
      <c r="D15" s="14" t="s">
        <v>59</v>
      </c>
      <c r="E15" s="14" t="s">
        <v>88</v>
      </c>
      <c r="F15" s="14" t="s">
        <v>33</v>
      </c>
      <c r="G15" s="14" t="s">
        <v>66</v>
      </c>
      <c r="H15" s="16">
        <v>4</v>
      </c>
      <c r="I15" s="16">
        <v>6</v>
      </c>
      <c r="J15" s="16">
        <v>8</v>
      </c>
      <c r="K15" s="24">
        <v>4</v>
      </c>
      <c r="L15" s="24">
        <v>8</v>
      </c>
      <c r="M15" s="24">
        <v>2</v>
      </c>
      <c r="N15" s="24">
        <v>6</v>
      </c>
      <c r="O15" s="24">
        <v>10</v>
      </c>
      <c r="P15" s="24">
        <v>11</v>
      </c>
      <c r="Q15" s="25">
        <f t="shared" ref="Q15:Q23" si="0">SUM(H15:P15)</f>
        <v>59</v>
      </c>
      <c r="R15" s="25">
        <v>76</v>
      </c>
      <c r="S15" s="35">
        <f t="shared" ref="S15:S23" si="1">Q15/R15</f>
        <v>0.77631578947368418</v>
      </c>
      <c r="T15" s="26" t="s">
        <v>101</v>
      </c>
    </row>
    <row r="16" spans="1:20" ht="25.5" x14ac:dyDescent="0.2">
      <c r="A16" s="7">
        <v>2</v>
      </c>
      <c r="B16" s="5" t="s">
        <v>85</v>
      </c>
      <c r="C16" s="34" t="s">
        <v>16</v>
      </c>
      <c r="D16" s="14" t="s">
        <v>59</v>
      </c>
      <c r="E16" s="6" t="s">
        <v>89</v>
      </c>
      <c r="F16" s="6" t="s">
        <v>33</v>
      </c>
      <c r="G16" s="14" t="s">
        <v>35</v>
      </c>
      <c r="H16" s="7">
        <v>4</v>
      </c>
      <c r="I16" s="7">
        <v>3</v>
      </c>
      <c r="J16" s="7">
        <v>8</v>
      </c>
      <c r="K16" s="21">
        <v>5</v>
      </c>
      <c r="L16" s="21">
        <v>4</v>
      </c>
      <c r="M16" s="21">
        <v>8</v>
      </c>
      <c r="N16" s="21">
        <v>6</v>
      </c>
      <c r="O16" s="21">
        <v>10</v>
      </c>
      <c r="P16" s="21">
        <v>7</v>
      </c>
      <c r="Q16" s="25">
        <f t="shared" si="0"/>
        <v>55</v>
      </c>
      <c r="R16" s="25">
        <v>76</v>
      </c>
      <c r="S16" s="35">
        <f t="shared" si="1"/>
        <v>0.72368421052631582</v>
      </c>
      <c r="T16" s="23" t="s">
        <v>97</v>
      </c>
    </row>
    <row r="17" spans="1:20" ht="25.5" x14ac:dyDescent="0.2">
      <c r="A17" s="7">
        <v>3</v>
      </c>
      <c r="B17" s="5" t="s">
        <v>83</v>
      </c>
      <c r="C17" s="34" t="s">
        <v>16</v>
      </c>
      <c r="D17" s="14" t="s">
        <v>59</v>
      </c>
      <c r="E17" s="6" t="s">
        <v>89</v>
      </c>
      <c r="F17" s="14" t="s">
        <v>33</v>
      </c>
      <c r="G17" s="14" t="s">
        <v>35</v>
      </c>
      <c r="H17" s="7">
        <v>0</v>
      </c>
      <c r="I17" s="7">
        <v>0</v>
      </c>
      <c r="J17" s="7">
        <v>8</v>
      </c>
      <c r="K17" s="21">
        <v>4</v>
      </c>
      <c r="L17" s="21">
        <v>8</v>
      </c>
      <c r="M17" s="21">
        <v>3</v>
      </c>
      <c r="N17" s="21">
        <v>6</v>
      </c>
      <c r="O17" s="21">
        <v>10</v>
      </c>
      <c r="P17" s="21">
        <v>13</v>
      </c>
      <c r="Q17" s="25">
        <f t="shared" si="0"/>
        <v>52</v>
      </c>
      <c r="R17" s="25">
        <v>76</v>
      </c>
      <c r="S17" s="35">
        <f t="shared" si="1"/>
        <v>0.68421052631578949</v>
      </c>
      <c r="T17" s="23" t="s">
        <v>97</v>
      </c>
    </row>
    <row r="18" spans="1:20" ht="25.5" x14ac:dyDescent="0.2">
      <c r="A18" s="7">
        <v>4</v>
      </c>
      <c r="B18" s="5" t="s">
        <v>82</v>
      </c>
      <c r="C18" s="34" t="s">
        <v>16</v>
      </c>
      <c r="D18" s="14" t="s">
        <v>59</v>
      </c>
      <c r="E18" s="6" t="s">
        <v>89</v>
      </c>
      <c r="F18" s="6" t="s">
        <v>33</v>
      </c>
      <c r="G18" s="6" t="s">
        <v>35</v>
      </c>
      <c r="H18" s="7">
        <v>4</v>
      </c>
      <c r="I18" s="7">
        <v>0</v>
      </c>
      <c r="J18" s="7">
        <v>8</v>
      </c>
      <c r="K18" s="21">
        <v>5</v>
      </c>
      <c r="L18" s="21">
        <v>8</v>
      </c>
      <c r="M18" s="21">
        <v>2</v>
      </c>
      <c r="N18" s="21">
        <v>6</v>
      </c>
      <c r="O18" s="21">
        <v>10</v>
      </c>
      <c r="P18" s="21">
        <v>6</v>
      </c>
      <c r="Q18" s="25">
        <f t="shared" si="0"/>
        <v>49</v>
      </c>
      <c r="R18" s="25">
        <v>76</v>
      </c>
      <c r="S18" s="35">
        <f t="shared" si="1"/>
        <v>0.64473684210526316</v>
      </c>
      <c r="T18" s="23" t="s">
        <v>97</v>
      </c>
    </row>
    <row r="19" spans="1:20" ht="25.5" x14ac:dyDescent="0.2">
      <c r="A19" s="7">
        <v>5</v>
      </c>
      <c r="B19" s="5" t="s">
        <v>80</v>
      </c>
      <c r="C19" s="34" t="s">
        <v>16</v>
      </c>
      <c r="D19" s="14" t="s">
        <v>59</v>
      </c>
      <c r="E19" s="6" t="s">
        <v>88</v>
      </c>
      <c r="F19" s="14" t="s">
        <v>33</v>
      </c>
      <c r="G19" s="6" t="s">
        <v>66</v>
      </c>
      <c r="H19" s="7">
        <v>4</v>
      </c>
      <c r="I19" s="7">
        <v>6</v>
      </c>
      <c r="J19" s="7">
        <v>4</v>
      </c>
      <c r="K19" s="21">
        <v>4</v>
      </c>
      <c r="L19" s="21">
        <v>8</v>
      </c>
      <c r="M19" s="21">
        <v>2</v>
      </c>
      <c r="N19" s="21">
        <v>6</v>
      </c>
      <c r="O19" s="21">
        <v>6</v>
      </c>
      <c r="P19" s="21">
        <v>0</v>
      </c>
      <c r="Q19" s="25">
        <f t="shared" si="0"/>
        <v>40</v>
      </c>
      <c r="R19" s="25">
        <v>76</v>
      </c>
      <c r="S19" s="35">
        <f t="shared" si="1"/>
        <v>0.52631578947368418</v>
      </c>
      <c r="T19" s="23" t="s">
        <v>97</v>
      </c>
    </row>
    <row r="20" spans="1:20" ht="25.5" x14ac:dyDescent="0.2">
      <c r="A20" s="7">
        <v>6</v>
      </c>
      <c r="B20" s="5" t="s">
        <v>84</v>
      </c>
      <c r="C20" s="34" t="s">
        <v>16</v>
      </c>
      <c r="D20" s="14" t="s">
        <v>59</v>
      </c>
      <c r="E20" s="6" t="s">
        <v>89</v>
      </c>
      <c r="F20" s="6" t="s">
        <v>33</v>
      </c>
      <c r="G20" s="6" t="s">
        <v>35</v>
      </c>
      <c r="H20" s="7">
        <v>2</v>
      </c>
      <c r="I20" s="7">
        <v>3</v>
      </c>
      <c r="J20" s="7">
        <v>0</v>
      </c>
      <c r="K20" s="7">
        <v>5</v>
      </c>
      <c r="L20" s="7">
        <v>4</v>
      </c>
      <c r="M20" s="7">
        <v>2</v>
      </c>
      <c r="N20" s="7">
        <v>0</v>
      </c>
      <c r="O20" s="7">
        <v>10</v>
      </c>
      <c r="P20" s="7">
        <v>11</v>
      </c>
      <c r="Q20" s="25">
        <f t="shared" si="0"/>
        <v>37</v>
      </c>
      <c r="R20" s="25">
        <v>76</v>
      </c>
      <c r="S20" s="35">
        <f t="shared" si="1"/>
        <v>0.48684210526315791</v>
      </c>
      <c r="T20" s="23" t="s">
        <v>100</v>
      </c>
    </row>
    <row r="21" spans="1:20" ht="25.5" x14ac:dyDescent="0.2">
      <c r="A21" s="7">
        <v>7</v>
      </c>
      <c r="B21" s="5" t="s">
        <v>86</v>
      </c>
      <c r="C21" s="34" t="s">
        <v>16</v>
      </c>
      <c r="D21" s="14" t="s">
        <v>59</v>
      </c>
      <c r="E21" s="6" t="s">
        <v>90</v>
      </c>
      <c r="F21" s="14" t="s">
        <v>33</v>
      </c>
      <c r="G21" s="6" t="s">
        <v>35</v>
      </c>
      <c r="H21" s="7">
        <v>0</v>
      </c>
      <c r="I21" s="7">
        <v>0</v>
      </c>
      <c r="J21" s="7">
        <v>0</v>
      </c>
      <c r="K21" s="21">
        <v>3</v>
      </c>
      <c r="L21" s="21">
        <v>4</v>
      </c>
      <c r="M21" s="21">
        <v>0</v>
      </c>
      <c r="N21" s="21">
        <v>6</v>
      </c>
      <c r="O21" s="21">
        <v>10</v>
      </c>
      <c r="P21" s="21">
        <v>7</v>
      </c>
      <c r="Q21" s="25">
        <f t="shared" si="0"/>
        <v>30</v>
      </c>
      <c r="R21" s="25">
        <v>76</v>
      </c>
      <c r="S21" s="35">
        <f t="shared" si="1"/>
        <v>0.39473684210526316</v>
      </c>
      <c r="T21" s="23" t="s">
        <v>100</v>
      </c>
    </row>
    <row r="22" spans="1:20" ht="25.5" x14ac:dyDescent="0.2">
      <c r="A22" s="7">
        <v>8</v>
      </c>
      <c r="B22" s="5" t="s">
        <v>79</v>
      </c>
      <c r="C22" s="34" t="s">
        <v>16</v>
      </c>
      <c r="D22" s="14" t="s">
        <v>59</v>
      </c>
      <c r="E22" s="6" t="s">
        <v>88</v>
      </c>
      <c r="F22" s="6" t="s">
        <v>33</v>
      </c>
      <c r="G22" s="6" t="s">
        <v>66</v>
      </c>
      <c r="H22" s="7">
        <v>2</v>
      </c>
      <c r="I22" s="7">
        <v>3</v>
      </c>
      <c r="J22" s="7">
        <v>8</v>
      </c>
      <c r="K22" s="21">
        <v>2</v>
      </c>
      <c r="L22" s="21">
        <v>4</v>
      </c>
      <c r="M22" s="21">
        <v>0</v>
      </c>
      <c r="N22" s="21">
        <v>0</v>
      </c>
      <c r="O22" s="21">
        <v>10</v>
      </c>
      <c r="P22" s="21">
        <v>0</v>
      </c>
      <c r="Q22" s="25">
        <f t="shared" si="0"/>
        <v>29</v>
      </c>
      <c r="R22" s="25">
        <v>76</v>
      </c>
      <c r="S22" s="35">
        <f t="shared" si="1"/>
        <v>0.38157894736842107</v>
      </c>
      <c r="T22" s="23" t="s">
        <v>100</v>
      </c>
    </row>
    <row r="23" spans="1:20" ht="25.5" x14ac:dyDescent="0.2">
      <c r="A23" s="7">
        <v>9</v>
      </c>
      <c r="B23" s="5" t="s">
        <v>87</v>
      </c>
      <c r="C23" s="34" t="s">
        <v>16</v>
      </c>
      <c r="D23" s="14" t="s">
        <v>59</v>
      </c>
      <c r="E23" s="6" t="s">
        <v>90</v>
      </c>
      <c r="F23" s="14" t="s">
        <v>33</v>
      </c>
      <c r="G23" s="6" t="s">
        <v>35</v>
      </c>
      <c r="H23" s="7">
        <v>2</v>
      </c>
      <c r="I23" s="7">
        <v>0</v>
      </c>
      <c r="J23" s="7">
        <v>0</v>
      </c>
      <c r="K23" s="21">
        <v>3</v>
      </c>
      <c r="L23" s="21">
        <v>8</v>
      </c>
      <c r="M23" s="21">
        <v>0</v>
      </c>
      <c r="N23" s="21">
        <v>6</v>
      </c>
      <c r="O23" s="21">
        <v>7</v>
      </c>
      <c r="P23" s="21">
        <v>0</v>
      </c>
      <c r="Q23" s="25">
        <f t="shared" si="0"/>
        <v>26</v>
      </c>
      <c r="R23" s="25">
        <v>76</v>
      </c>
      <c r="S23" s="35">
        <f t="shared" si="1"/>
        <v>0.34210526315789475</v>
      </c>
      <c r="T23" s="23" t="s">
        <v>100</v>
      </c>
    </row>
    <row r="24" spans="1:20" ht="12.75" x14ac:dyDescent="0.2">
      <c r="A24" s="8"/>
      <c r="B24" s="9"/>
      <c r="C24" s="8"/>
      <c r="D24" s="8"/>
      <c r="E24" s="8"/>
      <c r="F24" s="8"/>
      <c r="G24" s="8"/>
      <c r="H24" s="10"/>
      <c r="I24" s="10"/>
      <c r="J24" s="10"/>
      <c r="K24" s="11"/>
      <c r="L24" s="11"/>
      <c r="M24" s="11"/>
      <c r="N24" s="11"/>
      <c r="O24" s="11"/>
      <c r="P24" s="11"/>
      <c r="Q24" s="18"/>
      <c r="R24" s="18"/>
      <c r="S24" s="18"/>
      <c r="T24" s="19"/>
    </row>
    <row r="25" spans="1:20" ht="12.75" x14ac:dyDescent="0.2">
      <c r="A25" s="8"/>
      <c r="B25" s="9"/>
      <c r="C25" s="8"/>
      <c r="D25" s="8"/>
      <c r="E25" s="8"/>
      <c r="F25" s="8"/>
      <c r="G25" s="8"/>
      <c r="H25" s="10"/>
      <c r="I25" s="10"/>
      <c r="J25" s="10"/>
      <c r="K25" s="11"/>
      <c r="L25" s="11"/>
      <c r="M25" s="11"/>
      <c r="N25" s="11"/>
      <c r="O25" s="11"/>
      <c r="P25" s="11"/>
      <c r="Q25" s="18"/>
      <c r="R25" s="18"/>
      <c r="S25" s="18"/>
      <c r="T25" s="19"/>
    </row>
    <row r="26" spans="1:20" ht="12.75" x14ac:dyDescent="0.2">
      <c r="A26" s="8"/>
      <c r="B26" s="9"/>
      <c r="C26" s="8"/>
      <c r="D26" s="8"/>
      <c r="E26" s="8"/>
      <c r="F26" s="8"/>
      <c r="G26" s="8"/>
      <c r="H26" s="10"/>
      <c r="I26" s="10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0"/>
    </row>
    <row r="27" spans="1:20" ht="25.5" x14ac:dyDescent="0.2">
      <c r="A27" s="8"/>
      <c r="B27" s="12" t="s">
        <v>7</v>
      </c>
      <c r="C27" s="8"/>
      <c r="D27" s="8"/>
      <c r="E27" s="8"/>
      <c r="F27" s="8"/>
      <c r="G27" s="8" t="s">
        <v>8</v>
      </c>
      <c r="H27" s="10"/>
      <c r="I27" s="10"/>
      <c r="J27" s="10"/>
      <c r="K27" s="11"/>
      <c r="L27" s="11"/>
      <c r="M27" s="11"/>
      <c r="N27" s="11"/>
      <c r="O27" s="11"/>
      <c r="P27" s="11"/>
      <c r="Q27" s="11"/>
      <c r="R27" s="11"/>
      <c r="S27" s="11"/>
      <c r="T27" s="10"/>
    </row>
    <row r="28" spans="1:20" ht="12.75" x14ac:dyDescent="0.2">
      <c r="B28" s="13" t="s">
        <v>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25.5" x14ac:dyDescent="0.2">
      <c r="B29" s="4"/>
      <c r="C29" s="4"/>
      <c r="D29" s="4"/>
      <c r="E29" s="4"/>
      <c r="F29" s="4"/>
      <c r="G29" s="8" t="s">
        <v>8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25.5" x14ac:dyDescent="0.2">
      <c r="B30" s="4"/>
      <c r="C30" s="4"/>
      <c r="D30" s="4"/>
      <c r="E30" s="4"/>
      <c r="F30" s="4"/>
      <c r="G30" s="8" t="s">
        <v>8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25.5" x14ac:dyDescent="0.2">
      <c r="B31" s="4"/>
      <c r="C31" s="4"/>
      <c r="D31" s="4"/>
      <c r="E31" s="4"/>
      <c r="F31" s="4"/>
      <c r="G31" s="8" t="s">
        <v>8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25.5" x14ac:dyDescent="0.2">
      <c r="B32" s="4"/>
      <c r="C32" s="4"/>
      <c r="D32" s="4"/>
      <c r="E32" s="4"/>
      <c r="F32" s="4"/>
      <c r="G32" s="8" t="s">
        <v>8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2:20" ht="25.5" x14ac:dyDescent="0.2">
      <c r="B33" s="4"/>
      <c r="C33" s="4"/>
      <c r="D33" s="4"/>
      <c r="E33" s="4"/>
      <c r="F33" s="4"/>
      <c r="G33" s="8" t="s">
        <v>8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2:20" ht="25.5" x14ac:dyDescent="0.2">
      <c r="B34" s="4"/>
      <c r="C34" s="4"/>
      <c r="D34" s="4"/>
      <c r="E34" s="4"/>
      <c r="F34" s="4"/>
      <c r="G34" s="8" t="s">
        <v>8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2:20" ht="25.5" x14ac:dyDescent="0.2">
      <c r="B35" s="4"/>
      <c r="C35" s="4"/>
      <c r="D35" s="4"/>
      <c r="E35" s="4"/>
      <c r="F35" s="4"/>
      <c r="G35" s="8" t="s">
        <v>8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2:20" ht="25.5" x14ac:dyDescent="0.2">
      <c r="B36" s="4"/>
      <c r="C36" s="4"/>
      <c r="D36" s="4"/>
      <c r="E36" s="4"/>
      <c r="F36" s="4"/>
      <c r="G36" s="8" t="s">
        <v>8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0" ht="25.5" x14ac:dyDescent="0.2">
      <c r="B37" s="4"/>
      <c r="C37" s="4"/>
      <c r="D37" s="4"/>
      <c r="E37" s="4"/>
      <c r="F37" s="4"/>
      <c r="G37" s="8" t="s">
        <v>8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</sheetData>
  <sortState ref="B15:U23">
    <sortCondition descending="1" ref="S15:S23"/>
  </sortState>
  <mergeCells count="9">
    <mergeCell ref="A12:T12"/>
    <mergeCell ref="A8:T8"/>
    <mergeCell ref="A9:K9"/>
    <mergeCell ref="A3:T3"/>
    <mergeCell ref="A5:T5"/>
    <mergeCell ref="A6:T6"/>
    <mergeCell ref="A7:T7"/>
    <mergeCell ref="A10:T10"/>
    <mergeCell ref="A11:T11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2"/>
  <sheetViews>
    <sheetView workbookViewId="0">
      <selection activeCell="C17" sqref="C17"/>
    </sheetView>
  </sheetViews>
  <sheetFormatPr defaultRowHeight="12" x14ac:dyDescent="0.2"/>
  <cols>
    <col min="1" max="1" width="7.1640625" customWidth="1"/>
    <col min="3" max="3" width="16.33203125" customWidth="1"/>
    <col min="4" max="4" width="24.6640625" customWidth="1"/>
    <col min="5" max="5" width="12.83203125" customWidth="1"/>
    <col min="6" max="6" width="14.33203125" customWidth="1"/>
    <col min="7" max="7" width="21.83203125" customWidth="1"/>
    <col min="8" max="8" width="13.83203125" customWidth="1"/>
    <col min="9" max="9" width="11.33203125" customWidth="1"/>
    <col min="10" max="10" width="12.33203125" customWidth="1"/>
    <col min="11" max="11" width="10.6640625" customWidth="1"/>
    <col min="12" max="12" width="10.83203125" customWidth="1"/>
    <col min="13" max="13" width="10.1640625" customWidth="1"/>
    <col min="14" max="14" width="13.33203125" customWidth="1"/>
    <col min="15" max="15" width="11.5" customWidth="1"/>
    <col min="16" max="16" width="11.33203125" customWidth="1"/>
    <col min="17" max="17" width="13" customWidth="1"/>
    <col min="18" max="18" width="22.5" customWidth="1"/>
    <col min="19" max="19" width="22.1640625" customWidth="1"/>
    <col min="20" max="20" width="17.33203125" customWidth="1"/>
  </cols>
  <sheetData>
    <row r="3" spans="1:20" ht="15" x14ac:dyDescent="0.2">
      <c r="A3" s="43" t="s">
        <v>113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15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5" x14ac:dyDescent="0.2">
      <c r="A5" s="44" t="s">
        <v>112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5" x14ac:dyDescent="0.2">
      <c r="A6" s="44" t="s">
        <v>110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15" x14ac:dyDescent="0.25">
      <c r="A7" s="45" t="s">
        <v>105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15" x14ac:dyDescent="0.2">
      <c r="A8" s="46" t="s">
        <v>106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15" x14ac:dyDescent="0.2">
      <c r="A9" s="46" t="s">
        <v>107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36"/>
      <c r="M9" s="36"/>
      <c r="N9" s="36"/>
      <c r="O9" s="36"/>
      <c r="P9" s="36"/>
      <c r="Q9" s="37"/>
      <c r="R9" s="37"/>
      <c r="S9" s="37"/>
      <c r="T9" s="37"/>
    </row>
    <row r="10" spans="1:20" ht="14.25" x14ac:dyDescent="0.2">
      <c r="A10" s="40" t="s">
        <v>108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14.25" x14ac:dyDescent="0.2">
      <c r="A11" s="40" t="s">
        <v>109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ht="12.75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ht="13.5" thickBot="1" x14ac:dyDescent="0.25">
      <c r="A13" s="2"/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51.75" thickBot="1" x14ac:dyDescent="0.25">
      <c r="A14" s="17" t="s">
        <v>0</v>
      </c>
      <c r="B14" s="27" t="s">
        <v>1</v>
      </c>
      <c r="C14" s="39" t="s">
        <v>15</v>
      </c>
      <c r="D14" s="20" t="s">
        <v>2</v>
      </c>
      <c r="E14" s="29" t="s">
        <v>17</v>
      </c>
      <c r="F14" s="29" t="s">
        <v>18</v>
      </c>
      <c r="G14" s="20" t="s">
        <v>3</v>
      </c>
      <c r="H14" s="30" t="s">
        <v>10</v>
      </c>
      <c r="I14" s="20" t="s">
        <v>11</v>
      </c>
      <c r="J14" s="20" t="s">
        <v>12</v>
      </c>
      <c r="K14" s="29" t="s">
        <v>13</v>
      </c>
      <c r="L14" s="29" t="s">
        <v>36</v>
      </c>
      <c r="M14" s="29" t="s">
        <v>37</v>
      </c>
      <c r="N14" s="29" t="s">
        <v>38</v>
      </c>
      <c r="O14" s="29" t="s">
        <v>73</v>
      </c>
      <c r="P14" s="29" t="s">
        <v>78</v>
      </c>
      <c r="Q14" s="20" t="s">
        <v>4</v>
      </c>
      <c r="R14" s="20" t="s">
        <v>5</v>
      </c>
      <c r="S14" s="20" t="s">
        <v>6</v>
      </c>
      <c r="T14" s="17" t="s">
        <v>14</v>
      </c>
    </row>
    <row r="15" spans="1:20" ht="25.5" x14ac:dyDescent="0.2">
      <c r="A15" s="16">
        <v>1</v>
      </c>
      <c r="B15" s="15" t="s">
        <v>68</v>
      </c>
      <c r="C15" s="34" t="s">
        <v>16</v>
      </c>
      <c r="D15" s="14" t="s">
        <v>59</v>
      </c>
      <c r="E15" s="14" t="s">
        <v>72</v>
      </c>
      <c r="F15" s="14" t="s">
        <v>65</v>
      </c>
      <c r="G15" s="14" t="s">
        <v>67</v>
      </c>
      <c r="H15" s="16">
        <v>2</v>
      </c>
      <c r="I15" s="16">
        <v>3</v>
      </c>
      <c r="J15" s="16">
        <v>0</v>
      </c>
      <c r="K15" s="24">
        <v>4</v>
      </c>
      <c r="L15" s="24">
        <v>4</v>
      </c>
      <c r="M15" s="24">
        <v>4</v>
      </c>
      <c r="N15" s="24">
        <v>0</v>
      </c>
      <c r="O15" s="24">
        <v>11</v>
      </c>
      <c r="P15" s="24">
        <v>6</v>
      </c>
      <c r="Q15" s="25">
        <f>SUM(H15:P15)</f>
        <v>34</v>
      </c>
      <c r="R15" s="25">
        <v>76</v>
      </c>
      <c r="S15" s="35">
        <f>Q15/R15</f>
        <v>0.44736842105263158</v>
      </c>
      <c r="T15" s="26" t="s">
        <v>100</v>
      </c>
    </row>
    <row r="16" spans="1:20" ht="25.5" x14ac:dyDescent="0.2">
      <c r="A16" s="7">
        <v>2</v>
      </c>
      <c r="B16" s="5" t="s">
        <v>71</v>
      </c>
      <c r="C16" s="34" t="s">
        <v>16</v>
      </c>
      <c r="D16" s="14" t="s">
        <v>59</v>
      </c>
      <c r="E16" s="6" t="s">
        <v>72</v>
      </c>
      <c r="F16" s="6" t="s">
        <v>65</v>
      </c>
      <c r="G16" s="14" t="s">
        <v>67</v>
      </c>
      <c r="H16" s="7">
        <v>4</v>
      </c>
      <c r="I16" s="7">
        <v>0</v>
      </c>
      <c r="J16" s="7">
        <v>0</v>
      </c>
      <c r="K16" s="21">
        <v>5</v>
      </c>
      <c r="L16" s="21">
        <v>4</v>
      </c>
      <c r="M16" s="21">
        <v>4</v>
      </c>
      <c r="N16" s="21">
        <v>6</v>
      </c>
      <c r="O16" s="21">
        <v>11</v>
      </c>
      <c r="P16" s="24">
        <v>0</v>
      </c>
      <c r="Q16" s="25">
        <f>SUM(H16:P16)</f>
        <v>34</v>
      </c>
      <c r="R16" s="25">
        <v>76</v>
      </c>
      <c r="S16" s="35">
        <f>Q16/R16</f>
        <v>0.44736842105263158</v>
      </c>
      <c r="T16" s="26" t="s">
        <v>100</v>
      </c>
    </row>
    <row r="17" spans="1:20" ht="25.5" x14ac:dyDescent="0.2">
      <c r="A17" s="7">
        <v>3</v>
      </c>
      <c r="B17" s="5" t="s">
        <v>69</v>
      </c>
      <c r="C17" s="34" t="s">
        <v>16</v>
      </c>
      <c r="D17" s="14" t="s">
        <v>59</v>
      </c>
      <c r="E17" s="6" t="s">
        <v>72</v>
      </c>
      <c r="F17" s="6" t="s">
        <v>65</v>
      </c>
      <c r="G17" s="14" t="s">
        <v>67</v>
      </c>
      <c r="H17" s="7">
        <v>2</v>
      </c>
      <c r="I17" s="7">
        <v>3</v>
      </c>
      <c r="J17" s="7">
        <v>0</v>
      </c>
      <c r="K17" s="21">
        <v>4</v>
      </c>
      <c r="L17" s="21">
        <v>4</v>
      </c>
      <c r="M17" s="21">
        <v>4</v>
      </c>
      <c r="N17" s="21">
        <v>4</v>
      </c>
      <c r="O17" s="21">
        <v>10</v>
      </c>
      <c r="P17" s="24">
        <v>0</v>
      </c>
      <c r="Q17" s="25">
        <f>SUM(H17:P17)</f>
        <v>31</v>
      </c>
      <c r="R17" s="25">
        <v>76</v>
      </c>
      <c r="S17" s="35">
        <f>Q17/R17</f>
        <v>0.40789473684210525</v>
      </c>
      <c r="T17" s="26" t="s">
        <v>100</v>
      </c>
    </row>
    <row r="18" spans="1:20" ht="25.5" x14ac:dyDescent="0.2">
      <c r="A18" s="7">
        <v>4</v>
      </c>
      <c r="B18" s="15" t="s">
        <v>70</v>
      </c>
      <c r="C18" s="34" t="s">
        <v>16</v>
      </c>
      <c r="D18" s="14" t="s">
        <v>59</v>
      </c>
      <c r="E18" s="14" t="s">
        <v>72</v>
      </c>
      <c r="F18" s="14" t="s">
        <v>65</v>
      </c>
      <c r="G18" s="14" t="s">
        <v>67</v>
      </c>
      <c r="H18" s="7">
        <v>0</v>
      </c>
      <c r="I18" s="7">
        <v>0</v>
      </c>
      <c r="J18" s="7">
        <v>0</v>
      </c>
      <c r="K18" s="21">
        <v>5</v>
      </c>
      <c r="L18" s="21">
        <v>4</v>
      </c>
      <c r="M18" s="21">
        <v>0</v>
      </c>
      <c r="N18" s="21">
        <v>6</v>
      </c>
      <c r="O18" s="21">
        <v>10</v>
      </c>
      <c r="P18" s="24">
        <v>0</v>
      </c>
      <c r="Q18" s="25">
        <f>SUM(H18:P18)</f>
        <v>25</v>
      </c>
      <c r="R18" s="25">
        <v>76</v>
      </c>
      <c r="S18" s="35">
        <f>Q18/R18</f>
        <v>0.32894736842105265</v>
      </c>
      <c r="T18" s="26" t="s">
        <v>100</v>
      </c>
    </row>
    <row r="19" spans="1:20" ht="12.75" x14ac:dyDescent="0.2">
      <c r="A19" s="8"/>
      <c r="B19" s="9"/>
      <c r="C19" s="8"/>
      <c r="D19" s="8"/>
      <c r="E19" s="8"/>
      <c r="F19" s="8"/>
      <c r="G19" s="8"/>
      <c r="H19" s="10"/>
      <c r="I19" s="10"/>
      <c r="J19" s="10"/>
      <c r="K19" s="11"/>
      <c r="L19" s="11"/>
      <c r="M19" s="11"/>
      <c r="N19" s="11"/>
      <c r="O19" s="11"/>
      <c r="P19" s="11"/>
      <c r="Q19" s="18"/>
      <c r="R19" s="18"/>
      <c r="S19" s="18"/>
      <c r="T19" s="19"/>
    </row>
    <row r="20" spans="1:20" ht="12.75" x14ac:dyDescent="0.2">
      <c r="A20" s="8"/>
      <c r="B20" s="9"/>
      <c r="C20" s="8"/>
      <c r="D20" s="8"/>
      <c r="E20" s="8"/>
      <c r="F20" s="8"/>
      <c r="G20" s="8"/>
      <c r="H20" s="10"/>
      <c r="I20" s="10"/>
      <c r="J20" s="10"/>
      <c r="K20" s="11"/>
      <c r="L20" s="11"/>
      <c r="M20" s="11"/>
      <c r="N20" s="11"/>
      <c r="O20" s="11"/>
      <c r="P20" s="11"/>
      <c r="Q20" s="18"/>
      <c r="R20" s="18"/>
      <c r="S20" s="18"/>
      <c r="T20" s="19"/>
    </row>
    <row r="21" spans="1:20" ht="12.75" x14ac:dyDescent="0.2">
      <c r="A21" s="8"/>
      <c r="B21" s="9"/>
      <c r="C21" s="8"/>
      <c r="D21" s="8"/>
      <c r="E21" s="8"/>
      <c r="F21" s="8"/>
      <c r="G21" s="8"/>
      <c r="H21" s="10"/>
      <c r="I21" s="10"/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0"/>
    </row>
    <row r="22" spans="1:20" ht="25.5" x14ac:dyDescent="0.2">
      <c r="A22" s="8"/>
      <c r="B22" s="12" t="s">
        <v>7</v>
      </c>
      <c r="C22" s="8"/>
      <c r="D22" s="8"/>
      <c r="E22" s="8"/>
      <c r="F22" s="8"/>
      <c r="G22" s="8" t="s">
        <v>8</v>
      </c>
      <c r="H22" s="10"/>
      <c r="I22" s="10"/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0"/>
    </row>
    <row r="23" spans="1:20" ht="12.75" x14ac:dyDescent="0.2">
      <c r="B23" s="13" t="s">
        <v>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25.5" x14ac:dyDescent="0.2">
      <c r="B24" s="4"/>
      <c r="C24" s="4"/>
      <c r="D24" s="4"/>
      <c r="E24" s="4"/>
      <c r="F24" s="4"/>
      <c r="G24" s="8" t="s">
        <v>8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25.5" x14ac:dyDescent="0.2">
      <c r="B25" s="4"/>
      <c r="C25" s="4"/>
      <c r="D25" s="4"/>
      <c r="E25" s="4"/>
      <c r="F25" s="4"/>
      <c r="G25" s="8" t="s">
        <v>8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5.5" x14ac:dyDescent="0.2">
      <c r="B26" s="4"/>
      <c r="C26" s="4"/>
      <c r="D26" s="4"/>
      <c r="E26" s="4"/>
      <c r="F26" s="4"/>
      <c r="G26" s="8" t="s">
        <v>8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5.5" x14ac:dyDescent="0.2">
      <c r="B27" s="4"/>
      <c r="C27" s="4"/>
      <c r="D27" s="4"/>
      <c r="E27" s="4"/>
      <c r="F27" s="4"/>
      <c r="G27" s="8" t="s">
        <v>8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25.5" x14ac:dyDescent="0.2">
      <c r="B28" s="4"/>
      <c r="C28" s="4"/>
      <c r="D28" s="4"/>
      <c r="E28" s="4"/>
      <c r="F28" s="4"/>
      <c r="G28" s="8" t="s">
        <v>8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25.5" x14ac:dyDescent="0.2">
      <c r="B29" s="4"/>
      <c r="C29" s="4"/>
      <c r="D29" s="4"/>
      <c r="E29" s="4"/>
      <c r="F29" s="4"/>
      <c r="G29" s="8" t="s">
        <v>8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25.5" x14ac:dyDescent="0.2">
      <c r="B30" s="4"/>
      <c r="C30" s="4"/>
      <c r="D30" s="4"/>
      <c r="E30" s="4"/>
      <c r="F30" s="4"/>
      <c r="G30" s="8" t="s">
        <v>8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25.5" x14ac:dyDescent="0.2">
      <c r="B31" s="4"/>
      <c r="C31" s="4"/>
      <c r="D31" s="4"/>
      <c r="E31" s="4"/>
      <c r="F31" s="4"/>
      <c r="G31" s="8" t="s">
        <v>8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25.5" x14ac:dyDescent="0.2">
      <c r="B32" s="4"/>
      <c r="C32" s="4"/>
      <c r="D32" s="4"/>
      <c r="E32" s="4"/>
      <c r="F32" s="4"/>
      <c r="G32" s="8" t="s">
        <v>8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</sheetData>
  <sortState ref="B15:T18">
    <sortCondition descending="1" ref="S15:S18"/>
  </sortState>
  <mergeCells count="9">
    <mergeCell ref="A10:T10"/>
    <mergeCell ref="A11:T11"/>
    <mergeCell ref="A12:T12"/>
    <mergeCell ref="A3:T3"/>
    <mergeCell ref="A5:T5"/>
    <mergeCell ref="A6:T6"/>
    <mergeCell ref="A7:T7"/>
    <mergeCell ref="A8:T8"/>
    <mergeCell ref="A9:K9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0"/>
  <sheetViews>
    <sheetView tabSelected="1" workbookViewId="0">
      <selection activeCell="C15" sqref="C15"/>
    </sheetView>
  </sheetViews>
  <sheetFormatPr defaultRowHeight="12" x14ac:dyDescent="0.2"/>
  <cols>
    <col min="1" max="1" width="7.1640625" customWidth="1"/>
    <col min="3" max="3" width="17.16406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1" customWidth="1"/>
    <col min="9" max="9" width="10.33203125" customWidth="1"/>
    <col min="10" max="10" width="11.33203125" customWidth="1"/>
    <col min="11" max="11" width="11" customWidth="1"/>
    <col min="12" max="12" width="11.1640625" customWidth="1"/>
    <col min="13" max="13" width="10.5" customWidth="1"/>
    <col min="14" max="14" width="11" customWidth="1"/>
    <col min="15" max="15" width="11.83203125" customWidth="1"/>
    <col min="16" max="16" width="11.33203125" customWidth="1"/>
    <col min="17" max="17" width="13" customWidth="1"/>
    <col min="18" max="18" width="22.5" customWidth="1"/>
    <col min="19" max="19" width="22.1640625" customWidth="1"/>
    <col min="20" max="20" width="17.33203125" customWidth="1"/>
  </cols>
  <sheetData>
    <row r="3" spans="1:20" ht="15" x14ac:dyDescent="0.2">
      <c r="A3" s="47" t="s">
        <v>111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15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5" x14ac:dyDescent="0.2">
      <c r="A5" s="44" t="s">
        <v>103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5" x14ac:dyDescent="0.2">
      <c r="A6" s="44" t="s">
        <v>110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15" x14ac:dyDescent="0.25">
      <c r="A7" s="45" t="s">
        <v>105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15" x14ac:dyDescent="0.2">
      <c r="A8" s="46" t="s">
        <v>106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15" x14ac:dyDescent="0.25">
      <c r="A9" s="46" t="s">
        <v>107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36"/>
      <c r="M9" s="36"/>
      <c r="N9" s="36"/>
      <c r="O9" s="36"/>
      <c r="P9" s="36"/>
      <c r="Q9" s="38"/>
      <c r="R9" s="38"/>
      <c r="S9" s="38"/>
      <c r="T9" s="38"/>
    </row>
    <row r="10" spans="1:20" ht="14.25" x14ac:dyDescent="0.2">
      <c r="A10" s="40" t="s">
        <v>108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14.25" x14ac:dyDescent="0.2">
      <c r="A11" s="40" t="s">
        <v>109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ht="12.75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ht="13.5" thickBot="1" x14ac:dyDescent="0.25">
      <c r="A13" s="2"/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51.75" thickBot="1" x14ac:dyDescent="0.25">
      <c r="A14" s="17" t="s">
        <v>0</v>
      </c>
      <c r="B14" s="27" t="s">
        <v>1</v>
      </c>
      <c r="C14" s="28" t="s">
        <v>15</v>
      </c>
      <c r="D14" s="20" t="s">
        <v>2</v>
      </c>
      <c r="E14" s="29" t="s">
        <v>17</v>
      </c>
      <c r="F14" s="29" t="s">
        <v>18</v>
      </c>
      <c r="G14" s="20" t="s">
        <v>3</v>
      </c>
      <c r="H14" s="30" t="s">
        <v>10</v>
      </c>
      <c r="I14" s="20" t="s">
        <v>11</v>
      </c>
      <c r="J14" s="20" t="s">
        <v>12</v>
      </c>
      <c r="K14" s="29" t="s">
        <v>13</v>
      </c>
      <c r="L14" s="29" t="s">
        <v>36</v>
      </c>
      <c r="M14" s="29" t="s">
        <v>37</v>
      </c>
      <c r="N14" s="29" t="s">
        <v>38</v>
      </c>
      <c r="O14" s="29" t="s">
        <v>73</v>
      </c>
      <c r="P14" s="29" t="s">
        <v>78</v>
      </c>
      <c r="Q14" s="20" t="s">
        <v>4</v>
      </c>
      <c r="R14" s="20" t="s">
        <v>5</v>
      </c>
      <c r="S14" s="20" t="s">
        <v>6</v>
      </c>
      <c r="T14" s="17" t="s">
        <v>14</v>
      </c>
    </row>
    <row r="15" spans="1:20" ht="25.5" x14ac:dyDescent="0.2">
      <c r="A15" s="16">
        <v>1</v>
      </c>
      <c r="B15" s="15" t="s">
        <v>75</v>
      </c>
      <c r="C15" s="34" t="s">
        <v>16</v>
      </c>
      <c r="D15" s="14" t="s">
        <v>76</v>
      </c>
      <c r="E15" s="14" t="s">
        <v>77</v>
      </c>
      <c r="F15" s="14" t="s">
        <v>34</v>
      </c>
      <c r="G15" s="14" t="s">
        <v>66</v>
      </c>
      <c r="H15" s="16">
        <v>4</v>
      </c>
      <c r="I15" s="16">
        <v>0</v>
      </c>
      <c r="J15" s="16">
        <v>0</v>
      </c>
      <c r="K15" s="24">
        <v>5</v>
      </c>
      <c r="L15" s="24">
        <v>8</v>
      </c>
      <c r="M15" s="24">
        <v>4</v>
      </c>
      <c r="N15" s="24">
        <v>6</v>
      </c>
      <c r="O15" s="24">
        <v>11</v>
      </c>
      <c r="P15" s="24">
        <v>4</v>
      </c>
      <c r="Q15" s="25">
        <f>SUM(H15:P15)</f>
        <v>42</v>
      </c>
      <c r="R15" s="25">
        <v>76</v>
      </c>
      <c r="S15" s="35">
        <f>Q15/R15</f>
        <v>0.55263157894736847</v>
      </c>
      <c r="T15" s="26" t="s">
        <v>98</v>
      </c>
    </row>
    <row r="16" spans="1:20" ht="25.5" x14ac:dyDescent="0.2">
      <c r="A16" s="7">
        <v>2</v>
      </c>
      <c r="B16" s="5" t="s">
        <v>74</v>
      </c>
      <c r="C16" s="34" t="s">
        <v>16</v>
      </c>
      <c r="D16" s="14" t="s">
        <v>76</v>
      </c>
      <c r="E16" s="14" t="s">
        <v>77</v>
      </c>
      <c r="F16" s="6" t="s">
        <v>34</v>
      </c>
      <c r="G16" s="14" t="s">
        <v>66</v>
      </c>
      <c r="H16" s="7">
        <v>2</v>
      </c>
      <c r="I16" s="7">
        <v>3</v>
      </c>
      <c r="J16" s="7">
        <v>4</v>
      </c>
      <c r="K16" s="21">
        <v>5</v>
      </c>
      <c r="L16" s="21">
        <v>4</v>
      </c>
      <c r="M16" s="21">
        <v>4</v>
      </c>
      <c r="N16" s="21">
        <v>6</v>
      </c>
      <c r="O16" s="21">
        <v>11</v>
      </c>
      <c r="P16" s="21">
        <v>0</v>
      </c>
      <c r="Q16" s="25">
        <f>SUM(H16:P16)</f>
        <v>39</v>
      </c>
      <c r="R16" s="25">
        <v>76</v>
      </c>
      <c r="S16" s="35">
        <f>Q16/R16</f>
        <v>0.51315789473684215</v>
      </c>
      <c r="T16" s="26" t="s">
        <v>98</v>
      </c>
    </row>
    <row r="17" spans="1:20" ht="12.75" x14ac:dyDescent="0.2">
      <c r="A17" s="8"/>
      <c r="B17" s="9"/>
      <c r="C17" s="8"/>
      <c r="D17" s="8"/>
      <c r="E17" s="8"/>
      <c r="F17" s="8"/>
      <c r="G17" s="8"/>
      <c r="H17" s="10"/>
      <c r="I17" s="10"/>
      <c r="J17" s="10"/>
      <c r="K17" s="11"/>
      <c r="L17" s="11"/>
      <c r="M17" s="11"/>
      <c r="N17" s="11"/>
      <c r="O17" s="11"/>
      <c r="P17" s="11"/>
      <c r="Q17" s="18"/>
      <c r="R17" s="18"/>
      <c r="S17" s="18"/>
      <c r="T17" s="19"/>
    </row>
    <row r="18" spans="1:20" ht="12.75" x14ac:dyDescent="0.2">
      <c r="A18" s="8"/>
      <c r="B18" s="9"/>
      <c r="C18" s="8"/>
      <c r="D18" s="8"/>
      <c r="E18" s="8"/>
      <c r="F18" s="8"/>
      <c r="G18" s="8"/>
      <c r="H18" s="10"/>
      <c r="I18" s="10"/>
      <c r="J18" s="10"/>
      <c r="K18" s="11"/>
      <c r="L18" s="11"/>
      <c r="M18" s="11"/>
      <c r="N18" s="11"/>
      <c r="O18" s="11"/>
      <c r="P18" s="11"/>
      <c r="Q18" s="18"/>
      <c r="R18" s="18"/>
      <c r="S18" s="18"/>
      <c r="T18" s="19"/>
    </row>
    <row r="19" spans="1:20" ht="12.75" x14ac:dyDescent="0.2">
      <c r="A19" s="8"/>
      <c r="B19" s="9"/>
      <c r="C19" s="8"/>
      <c r="D19" s="8"/>
      <c r="E19" s="8"/>
      <c r="F19" s="8"/>
      <c r="G19" s="8"/>
      <c r="H19" s="10"/>
      <c r="I19" s="10"/>
      <c r="J19" s="10"/>
      <c r="K19" s="11"/>
      <c r="L19" s="11"/>
      <c r="M19" s="11"/>
      <c r="N19" s="11"/>
      <c r="O19" s="11"/>
      <c r="P19" s="11"/>
      <c r="Q19" s="11"/>
      <c r="R19" s="11"/>
      <c r="S19" s="11"/>
      <c r="T19" s="10"/>
    </row>
    <row r="20" spans="1:20" ht="25.5" x14ac:dyDescent="0.2">
      <c r="A20" s="8"/>
      <c r="B20" s="12" t="s">
        <v>7</v>
      </c>
      <c r="C20" s="8"/>
      <c r="D20" s="8"/>
      <c r="E20" s="8"/>
      <c r="F20" s="8"/>
      <c r="G20" s="8" t="s">
        <v>8</v>
      </c>
      <c r="H20" s="10"/>
      <c r="I20" s="10"/>
      <c r="J20" s="10"/>
      <c r="K20" s="11"/>
      <c r="L20" s="11"/>
      <c r="M20" s="11"/>
      <c r="N20" s="11"/>
      <c r="O20" s="11"/>
      <c r="P20" s="11"/>
      <c r="Q20" s="11"/>
      <c r="R20" s="11"/>
      <c r="S20" s="11"/>
      <c r="T20" s="10"/>
    </row>
    <row r="21" spans="1:20" ht="12.75" x14ac:dyDescent="0.2">
      <c r="B21" s="13" t="s">
        <v>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25.5" x14ac:dyDescent="0.2">
      <c r="B22" s="4"/>
      <c r="C22" s="4"/>
      <c r="D22" s="4"/>
      <c r="E22" s="4"/>
      <c r="F22" s="4"/>
      <c r="G22" s="8" t="s">
        <v>8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25.5" x14ac:dyDescent="0.2">
      <c r="B23" s="4"/>
      <c r="C23" s="4"/>
      <c r="D23" s="4"/>
      <c r="E23" s="4"/>
      <c r="F23" s="4"/>
      <c r="G23" s="8" t="s">
        <v>8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25.5" x14ac:dyDescent="0.2">
      <c r="B24" s="4"/>
      <c r="C24" s="4"/>
      <c r="D24" s="4"/>
      <c r="E24" s="4"/>
      <c r="F24" s="4"/>
      <c r="G24" s="8" t="s">
        <v>8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25.5" x14ac:dyDescent="0.2">
      <c r="B25" s="4"/>
      <c r="C25" s="4"/>
      <c r="D25" s="4"/>
      <c r="E25" s="4"/>
      <c r="F25" s="4"/>
      <c r="G25" s="8" t="s">
        <v>8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5.5" x14ac:dyDescent="0.2">
      <c r="B26" s="4"/>
      <c r="C26" s="4"/>
      <c r="D26" s="4"/>
      <c r="E26" s="4"/>
      <c r="F26" s="4"/>
      <c r="G26" s="8" t="s">
        <v>8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5.5" x14ac:dyDescent="0.2">
      <c r="B27" s="4"/>
      <c r="C27" s="4"/>
      <c r="D27" s="4"/>
      <c r="E27" s="4"/>
      <c r="F27" s="4"/>
      <c r="G27" s="8" t="s">
        <v>8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25.5" x14ac:dyDescent="0.2">
      <c r="B28" s="4"/>
      <c r="C28" s="4"/>
      <c r="D28" s="4"/>
      <c r="E28" s="4"/>
      <c r="F28" s="4"/>
      <c r="G28" s="8" t="s">
        <v>8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25.5" x14ac:dyDescent="0.2">
      <c r="B29" s="4"/>
      <c r="C29" s="4"/>
      <c r="D29" s="4"/>
      <c r="E29" s="4"/>
      <c r="F29" s="4"/>
      <c r="G29" s="8" t="s">
        <v>8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25.5" x14ac:dyDescent="0.2">
      <c r="B30" s="4"/>
      <c r="C30" s="4"/>
      <c r="D30" s="4"/>
      <c r="E30" s="4"/>
      <c r="F30" s="4"/>
      <c r="G30" s="8" t="s">
        <v>8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</sheetData>
  <sortState ref="B15:U16">
    <sortCondition descending="1" ref="S15:S16"/>
  </sortState>
  <mergeCells count="9">
    <mergeCell ref="A10:T10"/>
    <mergeCell ref="A11:T11"/>
    <mergeCell ref="A12:T12"/>
    <mergeCell ref="A3:T3"/>
    <mergeCell ref="A5:T5"/>
    <mergeCell ref="A6:T6"/>
    <mergeCell ref="A7:T7"/>
    <mergeCell ref="A8:T8"/>
    <mergeCell ref="A9:K9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 П. Окунева</cp:lastModifiedBy>
  <cp:lastPrinted>2023-10-11T13:21:48Z</cp:lastPrinted>
  <dcterms:created xsi:type="dcterms:W3CDTF">2017-09-13T09:18:13Z</dcterms:created>
  <dcterms:modified xsi:type="dcterms:W3CDTF">2023-10-17T14:26:54Z</dcterms:modified>
</cp:coreProperties>
</file>