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unevaEP\Desktop\Протоколы олимпиад\"/>
    </mc:Choice>
  </mc:AlternateContent>
  <bookViews>
    <workbookView xWindow="0" yWindow="0" windowWidth="28800" windowHeight="13620" activeTab="6"/>
  </bookViews>
  <sheets>
    <sheet name="5 класс" sheetId="1" r:id="rId1"/>
    <sheet name="6 класс" sheetId="7" r:id="rId2"/>
    <sheet name="7 класс" sheetId="12" r:id="rId3"/>
    <sheet name="8 класс" sheetId="8" r:id="rId4"/>
    <sheet name="9 класс" sheetId="9" r:id="rId5"/>
    <sheet name="10 класс" sheetId="10" r:id="rId6"/>
    <sheet name="11 класс" sheetId="11" r:id="rId7"/>
  </sheets>
  <definedNames>
    <definedName name="_xlnm._FilterDatabase" localSheetId="5" hidden="1">'10 класс'!$B$15:$N$24</definedName>
  </definedNames>
  <calcPr calcId="162913"/>
</workbook>
</file>

<file path=xl/calcChain.xml><?xml version="1.0" encoding="utf-8"?>
<calcChain xmlns="http://schemas.openxmlformats.org/spreadsheetml/2006/main">
  <c r="K16" i="11" l="1"/>
  <c r="M16" i="11" s="1"/>
  <c r="K21" i="11"/>
  <c r="M21" i="11" s="1"/>
  <c r="K19" i="11"/>
  <c r="M19" i="11" s="1"/>
  <c r="K20" i="11"/>
  <c r="M20" i="11" s="1"/>
  <c r="K23" i="11"/>
  <c r="M23" i="11" s="1"/>
  <c r="K18" i="11"/>
  <c r="M18" i="11" s="1"/>
  <c r="K17" i="11"/>
  <c r="M17" i="11" s="1"/>
  <c r="K22" i="11"/>
  <c r="M22" i="11" s="1"/>
  <c r="K24" i="10" l="1"/>
  <c r="M24" i="10" s="1"/>
  <c r="K17" i="10"/>
  <c r="M17" i="10" s="1"/>
  <c r="K18" i="10"/>
  <c r="M18" i="10" s="1"/>
  <c r="K16" i="10"/>
  <c r="M16" i="10" s="1"/>
  <c r="K23" i="10"/>
  <c r="M23" i="10" s="1"/>
  <c r="K19" i="10"/>
  <c r="M19" i="10" s="1"/>
  <c r="K21" i="10"/>
  <c r="M21" i="10" s="1"/>
  <c r="K22" i="10"/>
  <c r="M22" i="10" s="1"/>
  <c r="K20" i="10"/>
  <c r="M20" i="10" s="1"/>
  <c r="M46" i="9" l="1"/>
  <c r="M45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K25" i="8" l="1"/>
  <c r="M25" i="8" s="1"/>
  <c r="K23" i="8"/>
  <c r="M23" i="8" s="1"/>
  <c r="K44" i="8"/>
  <c r="M44" i="8" s="1"/>
  <c r="K60" i="8"/>
  <c r="M60" i="8" s="1"/>
  <c r="K59" i="8"/>
  <c r="M59" i="8" s="1"/>
  <c r="K58" i="8"/>
  <c r="M58" i="8" s="1"/>
  <c r="K57" i="8"/>
  <c r="M57" i="8" s="1"/>
  <c r="K56" i="8"/>
  <c r="M56" i="8" s="1"/>
  <c r="K55" i="8"/>
  <c r="M55" i="8" s="1"/>
  <c r="K54" i="8"/>
  <c r="M54" i="8" s="1"/>
  <c r="K53" i="8"/>
  <c r="M53" i="8" s="1"/>
  <c r="K52" i="8"/>
  <c r="M52" i="8" s="1"/>
  <c r="K51" i="8"/>
  <c r="M51" i="8" s="1"/>
  <c r="K50" i="8"/>
  <c r="M50" i="8" s="1"/>
  <c r="K49" i="8"/>
  <c r="M49" i="8" s="1"/>
  <c r="K48" i="8"/>
  <c r="M48" i="8" s="1"/>
  <c r="K47" i="8"/>
  <c r="M47" i="8" s="1"/>
  <c r="K46" i="8"/>
  <c r="M46" i="8" s="1"/>
  <c r="K45" i="8"/>
  <c r="M45" i="8" s="1"/>
  <c r="K43" i="8"/>
  <c r="M43" i="8" s="1"/>
  <c r="K42" i="8"/>
  <c r="M42" i="8" s="1"/>
  <c r="K41" i="8"/>
  <c r="M41" i="8" s="1"/>
  <c r="K40" i="8"/>
  <c r="M40" i="8" s="1"/>
  <c r="K39" i="8"/>
  <c r="M39" i="8" s="1"/>
  <c r="K38" i="8"/>
  <c r="M38" i="8" s="1"/>
  <c r="K37" i="8"/>
  <c r="M37" i="8" s="1"/>
  <c r="K36" i="8"/>
  <c r="M36" i="8" s="1"/>
  <c r="K35" i="8"/>
  <c r="M35" i="8" s="1"/>
  <c r="K34" i="8"/>
  <c r="M34" i="8" s="1"/>
  <c r="K33" i="8"/>
  <c r="M33" i="8" s="1"/>
  <c r="K32" i="8"/>
  <c r="M32" i="8" s="1"/>
  <c r="K31" i="8"/>
  <c r="M31" i="8" s="1"/>
  <c r="K30" i="8"/>
  <c r="M30" i="8" s="1"/>
  <c r="K29" i="8"/>
  <c r="M29" i="8" s="1"/>
  <c r="K28" i="8"/>
  <c r="M28" i="8" s="1"/>
  <c r="K27" i="8"/>
  <c r="M27" i="8" s="1"/>
  <c r="K26" i="8"/>
  <c r="M26" i="8" s="1"/>
  <c r="K24" i="8"/>
  <c r="M24" i="8" s="1"/>
  <c r="K22" i="8"/>
  <c r="M22" i="8" s="1"/>
  <c r="K21" i="8"/>
  <c r="M21" i="8" s="1"/>
  <c r="K20" i="8"/>
  <c r="M20" i="8" s="1"/>
  <c r="K19" i="8"/>
  <c r="M19" i="8" s="1"/>
  <c r="K18" i="8"/>
  <c r="M18" i="8" s="1"/>
  <c r="K17" i="8"/>
  <c r="M17" i="8" s="1"/>
  <c r="K16" i="8"/>
  <c r="M16" i="8" s="1"/>
  <c r="K26" i="12" l="1"/>
  <c r="M26" i="12" s="1"/>
  <c r="K39" i="12"/>
  <c r="M39" i="12" s="1"/>
  <c r="K35" i="12"/>
  <c r="M35" i="12" s="1"/>
  <c r="K29" i="12"/>
  <c r="M29" i="12" s="1"/>
  <c r="K25" i="12"/>
  <c r="M25" i="12" s="1"/>
  <c r="K23" i="12"/>
  <c r="M23" i="12" s="1"/>
  <c r="K38" i="12"/>
  <c r="M38" i="12" s="1"/>
  <c r="K30" i="12"/>
  <c r="M30" i="12" s="1"/>
  <c r="K33" i="12"/>
  <c r="M33" i="12" s="1"/>
  <c r="K42" i="12"/>
  <c r="M42" i="12" s="1"/>
  <c r="K34" i="12"/>
  <c r="M34" i="12" s="1"/>
  <c r="K37" i="12"/>
  <c r="M37" i="12" s="1"/>
  <c r="K41" i="12"/>
  <c r="M41" i="12" s="1"/>
  <c r="K40" i="12"/>
  <c r="M40" i="12" s="1"/>
  <c r="K32" i="12"/>
  <c r="M32" i="12" s="1"/>
  <c r="K24" i="12"/>
  <c r="M24" i="12" s="1"/>
  <c r="K31" i="12"/>
  <c r="M31" i="12" s="1"/>
  <c r="K36" i="12"/>
  <c r="M36" i="12" s="1"/>
  <c r="K28" i="12"/>
  <c r="M28" i="12" s="1"/>
  <c r="K22" i="12"/>
  <c r="M22" i="12" s="1"/>
  <c r="K18" i="12"/>
  <c r="M18" i="12" s="1"/>
  <c r="K27" i="12"/>
  <c r="M27" i="12" s="1"/>
  <c r="K20" i="12"/>
  <c r="M20" i="12" s="1"/>
  <c r="K17" i="12"/>
  <c r="M17" i="12" s="1"/>
  <c r="K16" i="12"/>
  <c r="M16" i="12" s="1"/>
  <c r="K19" i="12"/>
  <c r="M19" i="12" s="1"/>
  <c r="K21" i="12"/>
  <c r="M21" i="12" s="1"/>
  <c r="M34" i="7" l="1"/>
  <c r="K33" i="7"/>
  <c r="M33" i="7" s="1"/>
  <c r="K32" i="7"/>
  <c r="M32" i="7" s="1"/>
  <c r="K31" i="7"/>
  <c r="M31" i="7" s="1"/>
  <c r="K30" i="7"/>
  <c r="M30" i="7" s="1"/>
  <c r="K29" i="7"/>
  <c r="M29" i="7" s="1"/>
  <c r="K28" i="7"/>
  <c r="M28" i="7" s="1"/>
  <c r="K27" i="7"/>
  <c r="M27" i="7" s="1"/>
  <c r="K26" i="7"/>
  <c r="M26" i="7" s="1"/>
  <c r="K25" i="7"/>
  <c r="M25" i="7" s="1"/>
  <c r="K24" i="7"/>
  <c r="M24" i="7" s="1"/>
  <c r="K23" i="7"/>
  <c r="M23" i="7" s="1"/>
  <c r="K22" i="7"/>
  <c r="M22" i="7" s="1"/>
  <c r="K21" i="7"/>
  <c r="M21" i="7" s="1"/>
  <c r="K20" i="7"/>
  <c r="M20" i="7" s="1"/>
  <c r="K19" i="7"/>
  <c r="M19" i="7" s="1"/>
  <c r="K18" i="7"/>
  <c r="M18" i="7" s="1"/>
  <c r="K17" i="7"/>
  <c r="M17" i="7" s="1"/>
  <c r="K16" i="7"/>
  <c r="M16" i="7" s="1"/>
  <c r="K29" i="1" l="1"/>
  <c r="M29" i="1" s="1"/>
  <c r="K26" i="1"/>
  <c r="M26" i="1" s="1"/>
  <c r="K37" i="1"/>
  <c r="M37" i="1" s="1"/>
  <c r="K55" i="1"/>
  <c r="M55" i="1" s="1"/>
  <c r="K24" i="1"/>
  <c r="M24" i="1" s="1"/>
  <c r="K18" i="1"/>
  <c r="M18" i="1" s="1"/>
  <c r="K25" i="1"/>
  <c r="M25" i="1" s="1"/>
  <c r="K33" i="1"/>
  <c r="M33" i="1" s="1"/>
  <c r="K34" i="1"/>
  <c r="M34" i="1" s="1"/>
  <c r="K49" i="1"/>
  <c r="M49" i="1" s="1"/>
  <c r="K62" i="1"/>
  <c r="K40" i="1"/>
  <c r="K56" i="1"/>
  <c r="K35" i="1"/>
  <c r="K53" i="1"/>
  <c r="M53" i="1" s="1"/>
  <c r="K60" i="1"/>
  <c r="K57" i="1"/>
  <c r="K58" i="1"/>
  <c r="K41" i="1"/>
  <c r="K30" i="1"/>
  <c r="K27" i="1"/>
  <c r="K50" i="1"/>
  <c r="K22" i="1"/>
  <c r="K31" i="1"/>
  <c r="K21" i="1"/>
  <c r="K28" i="1"/>
  <c r="K46" i="1"/>
  <c r="K32" i="1"/>
  <c r="K42" i="1"/>
  <c r="K47" i="1"/>
  <c r="M47" i="1" s="1"/>
  <c r="K43" i="1"/>
  <c r="M43" i="1" s="1"/>
  <c r="K44" i="1"/>
  <c r="M44" i="1" s="1"/>
  <c r="K65" i="1"/>
  <c r="K51" i="1"/>
  <c r="M51" i="1" s="1"/>
  <c r="K64" i="1"/>
  <c r="M64" i="1" s="1"/>
  <c r="K38" i="1"/>
  <c r="M38" i="1" s="1"/>
  <c r="K54" i="1"/>
  <c r="M54" i="1" s="1"/>
  <c r="K23" i="1"/>
  <c r="M23" i="1" s="1"/>
  <c r="K48" i="1"/>
  <c r="M48" i="1" s="1"/>
  <c r="K63" i="1"/>
  <c r="M63" i="1" s="1"/>
  <c r="K61" i="1"/>
  <c r="M61" i="1" s="1"/>
  <c r="K45" i="1"/>
  <c r="M45" i="1" s="1"/>
  <c r="K59" i="1"/>
  <c r="M59" i="1" s="1"/>
  <c r="K39" i="1"/>
  <c r="M39" i="1" s="1"/>
  <c r="K19" i="1"/>
  <c r="M19" i="1" s="1"/>
  <c r="K52" i="1"/>
  <c r="M52" i="1" s="1"/>
  <c r="K36" i="1"/>
  <c r="M36" i="1" s="1"/>
  <c r="K20" i="1"/>
  <c r="M20" i="1" s="1"/>
  <c r="K16" i="1"/>
  <c r="M16" i="1" s="1"/>
  <c r="K17" i="1"/>
  <c r="M17" i="1" s="1"/>
  <c r="M65" i="1"/>
  <c r="M35" i="1" l="1"/>
  <c r="M28" i="1" l="1"/>
  <c r="M46" i="1"/>
  <c r="M56" i="1" l="1"/>
  <c r="M41" i="1"/>
  <c r="M30" i="1"/>
  <c r="M40" i="1"/>
  <c r="M31" i="1"/>
  <c r="M27" i="1"/>
  <c r="M62" i="1"/>
  <c r="M22" i="1"/>
  <c r="M42" i="1"/>
  <c r="M50" i="1"/>
  <c r="M60" i="1"/>
  <c r="M57" i="1"/>
  <c r="M58" i="1"/>
  <c r="M21" i="1" l="1"/>
  <c r="M32" i="1" l="1"/>
</calcChain>
</file>

<file path=xl/sharedStrings.xml><?xml version="1.0" encoding="utf-8"?>
<sst xmlns="http://schemas.openxmlformats.org/spreadsheetml/2006/main" count="1212" uniqueCount="200">
  <si>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</si>
  <si>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</si>
  <si>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</si>
  <si>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</si>
  <si>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</si>
  <si>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</si>
  <si>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</si>
  <si>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</si>
  <si>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</si>
  <si>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</si>
  <si>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</si>
  <si>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</si>
  <si>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</si>
  <si>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</si>
  <si>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</si>
  <si>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</si>
  <si>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>г. Чебоксары</t>
  </si>
  <si>
    <t xml:space="preserve">Место проведения: г. Чебоксары, МАОУ "СОШ №1" </t>
  </si>
  <si>
    <t>Димитриева Светлана Николаевна, учитель английского языка</t>
  </si>
  <si>
    <t>Николаева Елена Алексеевна, учитель английского языка</t>
  </si>
  <si>
    <t xml:space="preserve">МАОУ "СОШ №1" </t>
  </si>
  <si>
    <t>Николаева Е.А.</t>
  </si>
  <si>
    <t>Димитриева С.Н.</t>
  </si>
  <si>
    <t>Прокопьева И.И.</t>
  </si>
  <si>
    <t>Мулькина А.А.</t>
  </si>
  <si>
    <t>Тихонова Н.В.</t>
  </si>
  <si>
    <t>Председатель жюри: Прокопьева Ирина Ивановна</t>
  </si>
  <si>
    <t xml:space="preserve">Члены жюри: </t>
  </si>
  <si>
    <t>Тихонова Наталья Владимировна,  учитель английского языка</t>
  </si>
  <si>
    <t xml:space="preserve">Мулькина Анастасия Алексеевна, Платонова Алина Вячеславовна, </t>
  </si>
  <si>
    <t>Яландаева А.О.</t>
  </si>
  <si>
    <t>Платонова А.В.</t>
  </si>
  <si>
    <t>Егорова О.В.</t>
  </si>
  <si>
    <t>5д</t>
  </si>
  <si>
    <t>5г</t>
  </si>
  <si>
    <t>5а</t>
  </si>
  <si>
    <t>Терентьев В.М.</t>
  </si>
  <si>
    <t>5в</t>
  </si>
  <si>
    <t>5б</t>
  </si>
  <si>
    <t>Победитель</t>
  </si>
  <si>
    <t>Призер</t>
  </si>
  <si>
    <t>Участник</t>
  </si>
  <si>
    <r>
      <t>Протокол школьного этапа этапа всероссийской олимпиады школьников по английскомы языку в 2022-2023уч.г.,</t>
    </r>
    <r>
      <rPr>
        <b/>
        <sz val="11"/>
        <color indexed="10"/>
        <rFont val="Arial"/>
        <family val="2"/>
        <charset val="204"/>
      </rPr>
      <t xml:space="preserve"> 6</t>
    </r>
    <r>
      <rPr>
        <b/>
        <sz val="11"/>
        <rFont val="Arial"/>
        <family val="2"/>
        <charset val="204"/>
      </rPr>
      <t xml:space="preserve"> класс</t>
    </r>
  </si>
  <si>
    <t>Яландаева Анастасия Олеговна, учитель английского языка</t>
  </si>
  <si>
    <t>участник</t>
  </si>
  <si>
    <t>Лазарева А.В.</t>
  </si>
  <si>
    <t>6б</t>
  </si>
  <si>
    <t>6а</t>
  </si>
  <si>
    <t>А-817</t>
  </si>
  <si>
    <t>А-818</t>
  </si>
  <si>
    <t>А-825</t>
  </si>
  <si>
    <t>А-826</t>
  </si>
  <si>
    <t>А-828</t>
  </si>
  <si>
    <t>А-831</t>
  </si>
  <si>
    <t>А-832</t>
  </si>
  <si>
    <t>А-834</t>
  </si>
  <si>
    <t>А-844</t>
  </si>
  <si>
    <t>А-845</t>
  </si>
  <si>
    <t>А-829</t>
  </si>
  <si>
    <t>А-837</t>
  </si>
  <si>
    <t>А-841</t>
  </si>
  <si>
    <t>А-824</t>
  </si>
  <si>
    <t>Крылова А.Ю.</t>
  </si>
  <si>
    <t>Димитриева С. Н.</t>
  </si>
  <si>
    <t>A-701</t>
  </si>
  <si>
    <t>A-702</t>
  </si>
  <si>
    <t>A-703</t>
  </si>
  <si>
    <t>A-704</t>
  </si>
  <si>
    <t>A-705</t>
  </si>
  <si>
    <t>A-706</t>
  </si>
  <si>
    <t>A-707</t>
  </si>
  <si>
    <t>A-708</t>
  </si>
  <si>
    <t>A-709</t>
  </si>
  <si>
    <t>A-710</t>
  </si>
  <si>
    <t>A-711</t>
  </si>
  <si>
    <t>A-712</t>
  </si>
  <si>
    <t>A-713</t>
  </si>
  <si>
    <t>A-714</t>
  </si>
  <si>
    <t>A-715</t>
  </si>
  <si>
    <t>A-716</t>
  </si>
  <si>
    <t>A-717</t>
  </si>
  <si>
    <t>A-718</t>
  </si>
  <si>
    <t>A-719</t>
  </si>
  <si>
    <t>A-720</t>
  </si>
  <si>
    <t>A-721</t>
  </si>
  <si>
    <t>A-725</t>
  </si>
  <si>
    <t>A-726</t>
  </si>
  <si>
    <t>A-730</t>
  </si>
  <si>
    <t>A-731</t>
  </si>
  <si>
    <t>A-732</t>
  </si>
  <si>
    <t>Егорова Д.А</t>
  </si>
  <si>
    <t>Ермолаева О.В.</t>
  </si>
  <si>
    <t>5е</t>
  </si>
  <si>
    <r>
      <t>Протокол школьного этапа этапа всероссийской олимпиады школьников по английскомы языку в 2023-2024 уч.г.,</t>
    </r>
    <r>
      <rPr>
        <b/>
        <sz val="11"/>
        <color indexed="10"/>
        <rFont val="Arial"/>
        <family val="2"/>
        <charset val="204"/>
      </rPr>
      <t xml:space="preserve"> 5</t>
    </r>
    <r>
      <rPr>
        <b/>
        <sz val="11"/>
        <rFont val="Arial"/>
        <family val="2"/>
        <charset val="204"/>
      </rPr>
      <t xml:space="preserve"> класс</t>
    </r>
  </si>
  <si>
    <t>Дата проведения: 10.10.2023</t>
  </si>
  <si>
    <t>Николаева Е.А</t>
  </si>
  <si>
    <t>победитель</t>
  </si>
  <si>
    <t>Абакумова  Е.В.</t>
  </si>
  <si>
    <t>призер</t>
  </si>
  <si>
    <t>Егорова Д.А.</t>
  </si>
  <si>
    <t>Количество участников: 48</t>
  </si>
  <si>
    <t>Количество участников: 19</t>
  </si>
  <si>
    <r>
      <t>Протокол школьного этапа этапа всероссийской олимпиады школьников по английскомы языку в 2023-2024уч.г.,</t>
    </r>
    <r>
      <rPr>
        <b/>
        <sz val="11"/>
        <color indexed="10"/>
        <rFont val="Arial"/>
        <family val="2"/>
        <charset val="204"/>
      </rPr>
      <t xml:space="preserve"> 7</t>
    </r>
    <r>
      <rPr>
        <b/>
        <sz val="11"/>
        <rFont val="Arial"/>
        <family val="2"/>
        <charset val="204"/>
      </rPr>
      <t xml:space="preserve"> класс</t>
    </r>
  </si>
  <si>
    <t>А-738</t>
  </si>
  <si>
    <t>Количество участников: 27</t>
  </si>
  <si>
    <r>
      <t>Протокол школьного этапа этапа всероссийской олимпиады школьников по английскомы языку в 2023-2024 уч.г.,</t>
    </r>
    <r>
      <rPr>
        <b/>
        <sz val="11"/>
        <color indexed="10"/>
        <rFont val="Arial"/>
        <family val="2"/>
        <charset val="204"/>
      </rPr>
      <t xml:space="preserve"> 8 </t>
    </r>
    <r>
      <rPr>
        <b/>
        <sz val="11"/>
        <rFont val="Arial"/>
        <family val="2"/>
        <charset val="204"/>
      </rPr>
      <t xml:space="preserve"> класс</t>
    </r>
  </si>
  <si>
    <t xml:space="preserve">Яландаева Анастасия Олеговна, учитель английского языка </t>
  </si>
  <si>
    <t>А-819</t>
  </si>
  <si>
    <t>А-810</t>
  </si>
  <si>
    <t>А-809</t>
  </si>
  <si>
    <t>А-813</t>
  </si>
  <si>
    <t>А-856</t>
  </si>
  <si>
    <t>А-803</t>
  </si>
  <si>
    <t>А-816</t>
  </si>
  <si>
    <t>А-806</t>
  </si>
  <si>
    <t>А-811</t>
  </si>
  <si>
    <t>А-807</t>
  </si>
  <si>
    <t>?</t>
  </si>
  <si>
    <t>А-848</t>
  </si>
  <si>
    <t>А-853</t>
  </si>
  <si>
    <t>А-847</t>
  </si>
  <si>
    <t>А-820</t>
  </si>
  <si>
    <t>А-808</t>
  </si>
  <si>
    <t>А-814</t>
  </si>
  <si>
    <t>А-836</t>
  </si>
  <si>
    <t>А-849</t>
  </si>
  <si>
    <t>А-854</t>
  </si>
  <si>
    <t>А-801</t>
  </si>
  <si>
    <t>А-812</t>
  </si>
  <si>
    <r>
      <rPr>
        <sz val="10"/>
        <rFont val="Arial"/>
        <family val="2"/>
        <charset val="204"/>
      </rPr>
      <t>МАОУ "СОШ №1"</t>
    </r>
    <r>
      <rPr>
        <b/>
        <sz val="10"/>
        <color rgb="FF009900"/>
        <rFont val="Arial"/>
        <family val="2"/>
        <charset val="204"/>
      </rPr>
      <t xml:space="preserve"> </t>
    </r>
  </si>
  <si>
    <r>
      <rPr>
        <sz val="10"/>
        <rFont val="Arial"/>
        <family val="2"/>
        <charset val="204"/>
      </rPr>
      <t>Николаева Е.А</t>
    </r>
    <r>
      <rPr>
        <b/>
        <sz val="10"/>
        <rFont val="Arial"/>
        <family val="2"/>
        <charset val="204"/>
      </rPr>
      <t>.</t>
    </r>
  </si>
  <si>
    <t>А-855</t>
  </si>
  <si>
    <t>А-823</t>
  </si>
  <si>
    <t>А-850</t>
  </si>
  <si>
    <t>А-852</t>
  </si>
  <si>
    <t>А-830</t>
  </si>
  <si>
    <t>А-802</t>
  </si>
  <si>
    <t>А-805</t>
  </si>
  <si>
    <r>
      <rPr>
        <sz val="11"/>
        <rFont val="Calibri"/>
        <family val="2"/>
        <charset val="204"/>
      </rPr>
      <t>МАОУ "СОШ №1"</t>
    </r>
    <r>
      <rPr>
        <b/>
        <sz val="11"/>
        <color rgb="FF009900"/>
        <rFont val="Calibri"/>
        <family val="2"/>
        <charset val="204"/>
      </rPr>
      <t xml:space="preserve"> </t>
    </r>
  </si>
  <si>
    <t>А-851</t>
  </si>
  <si>
    <t>А-804</t>
  </si>
  <si>
    <t>А-846</t>
  </si>
  <si>
    <t>Количество участников: 45</t>
  </si>
  <si>
    <r>
      <t>Протокол школьного этапа этапа всероссийской олимпиады школьников по английскомы языку в 2023-2024 уч.г.,</t>
    </r>
    <r>
      <rPr>
        <b/>
        <sz val="11"/>
        <color theme="1"/>
        <rFont val="Arial"/>
        <family val="2"/>
        <charset val="204"/>
      </rPr>
      <t xml:space="preserve"> </t>
    </r>
    <r>
      <rPr>
        <b/>
        <sz val="11"/>
        <color rgb="FFFF0000"/>
        <rFont val="Arial"/>
        <family val="2"/>
        <charset val="204"/>
      </rPr>
      <t>9</t>
    </r>
    <r>
      <rPr>
        <b/>
        <sz val="11"/>
        <rFont val="Arial"/>
        <family val="2"/>
        <charset val="204"/>
      </rPr>
      <t xml:space="preserve"> класс</t>
    </r>
  </si>
  <si>
    <t>Количество участников: 31</t>
  </si>
  <si>
    <t>Димитриева Светлана Николаевна, Абакумова Евгения Владимировна, Лазарева Алина Владимировна</t>
  </si>
  <si>
    <t>Николаева Елена Алексеевна, Егорова Дарья Алексеевна,</t>
  </si>
  <si>
    <t>Тихонова Наталья Владимировна,Ермолаева Ольга Валерьевна</t>
  </si>
  <si>
    <t>Яландаева Анастасия Олеговна, Мулькина Анастасия Алексеевна, Платонова Алина Вячеславовна</t>
  </si>
  <si>
    <t>А-928</t>
  </si>
  <si>
    <t>9в</t>
  </si>
  <si>
    <t>А-926</t>
  </si>
  <si>
    <t>А-927</t>
  </si>
  <si>
    <t>А-914</t>
  </si>
  <si>
    <t>9б</t>
  </si>
  <si>
    <t>А-931</t>
  </si>
  <si>
    <t>А-909</t>
  </si>
  <si>
    <t>9а</t>
  </si>
  <si>
    <t>A-902</t>
  </si>
  <si>
    <t>A-903</t>
  </si>
  <si>
    <t>A-904</t>
  </si>
  <si>
    <t>А-901</t>
  </si>
  <si>
    <t>А-924</t>
  </si>
  <si>
    <t>А-929</t>
  </si>
  <si>
    <t>А-932</t>
  </si>
  <si>
    <t>.Николаева Е.А.</t>
  </si>
  <si>
    <t>A-905</t>
  </si>
  <si>
    <t>9д</t>
  </si>
  <si>
    <t>A-906</t>
  </si>
  <si>
    <t>А-933</t>
  </si>
  <si>
    <t>A-907</t>
  </si>
  <si>
    <t>А-911</t>
  </si>
  <si>
    <t>А-918</t>
  </si>
  <si>
    <t>А-915</t>
  </si>
  <si>
    <t>А-919</t>
  </si>
  <si>
    <t>А-922</t>
  </si>
  <si>
    <t>А-925</t>
  </si>
  <si>
    <t>A-908</t>
  </si>
  <si>
    <t>А-913</t>
  </si>
  <si>
    <t>А-917</t>
  </si>
  <si>
    <t>А-930</t>
  </si>
  <si>
    <t>А-921</t>
  </si>
  <si>
    <t>А-910</t>
  </si>
  <si>
    <t>А-916</t>
  </si>
  <si>
    <t>А-923</t>
  </si>
  <si>
    <t>Абакумова Е.В.</t>
  </si>
  <si>
    <t>Лаврентьева Е. Г.</t>
  </si>
  <si>
    <r>
      <t>Протокол школьного этапа этапа всероссийской олимпиады школьников по английскомы языку в 2023-2024 уч.г.,</t>
    </r>
    <r>
      <rPr>
        <b/>
        <sz val="11"/>
        <color indexed="10"/>
        <rFont val="Arial"/>
        <family val="2"/>
        <charset val="204"/>
      </rPr>
      <t xml:space="preserve"> 10 </t>
    </r>
    <r>
      <rPr>
        <b/>
        <sz val="11"/>
        <rFont val="Arial"/>
        <family val="2"/>
        <charset val="204"/>
      </rPr>
      <t>класс</t>
    </r>
  </si>
  <si>
    <t>Димитриева Светлана Николаевна, Ермолаева Ольга Валерьевна</t>
  </si>
  <si>
    <t>Николаева Елена Алексеевна, Мулькина Анастасия Алексеевна</t>
  </si>
  <si>
    <t>Тихонова Наталья Владимировна,  Егорова Дарья Алексеевна</t>
  </si>
  <si>
    <t>Яландаева Анастасия Олеговна, Лазарева Алина Владимировна, Абакумова Евгения Владимировна</t>
  </si>
  <si>
    <t>10 класс</t>
  </si>
  <si>
    <t xml:space="preserve">      Николаева Е.А.</t>
  </si>
  <si>
    <t>Ермолаеваа О.В.</t>
  </si>
  <si>
    <t>Количество участников: 9</t>
  </si>
  <si>
    <r>
      <t>Протокол школьного этапа этапа всероссийской олимпиады школьников по английскомы языку в 2023-2024 уч.г.,</t>
    </r>
    <r>
      <rPr>
        <b/>
        <sz val="11"/>
        <color indexed="10"/>
        <rFont val="Arial"/>
        <family val="2"/>
        <charset val="204"/>
      </rPr>
      <t xml:space="preserve"> 11 </t>
    </r>
    <r>
      <rPr>
        <b/>
        <sz val="11"/>
        <rFont val="Arial"/>
        <family val="2"/>
        <charset val="204"/>
      </rPr>
      <t>класс</t>
    </r>
  </si>
  <si>
    <t xml:space="preserve">Призер </t>
  </si>
  <si>
    <t>АбакумоваЕ.В.</t>
  </si>
  <si>
    <t>Количество участников: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</si>
</sst>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1" x14ac:knownFonts="1"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1"/>
      <color rgb="FF00B050"/>
      <name val="Calibri"/>
      <family val="2"/>
      <charset val="204"/>
      <scheme val="minor"/>
    </font>
    <font>
      <sz val="10"/>
      <color rgb="FF00B050"/>
      <name val="Arial"/>
      <family val="2"/>
      <charset val="204"/>
    </font>
    <font>
      <b/>
      <sz val="10"/>
      <color rgb="FF00B050"/>
      <name val="Arial"/>
      <family val="2"/>
      <charset val="204"/>
    </font>
    <font>
      <b/>
      <sz val="11"/>
      <color rgb="FF009900"/>
      <name val="Calibri"/>
      <family val="2"/>
      <charset val="204"/>
      <scheme val="minor"/>
    </font>
    <font>
      <b/>
      <sz val="10"/>
      <color rgb="FF009900"/>
      <name val="Arial"/>
      <family val="2"/>
      <charset val="204"/>
    </font>
    <font>
      <b/>
      <sz val="11"/>
      <color rgb="FF00B05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sz val="12"/>
      <color rgb="FF00000A"/>
      <name val="Times New Roman"/>
      <family val="1"/>
      <charset val="204"/>
    </font>
    <font>
      <sz val="11"/>
      <color rgb="FF009900"/>
      <name val="Calibri"/>
      <family val="2"/>
      <charset val="204"/>
    </font>
    <font>
      <sz val="9"/>
      <color rgb="FF0099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sz val="9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1"/>
      <color rgb="FF00B05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1"/>
      <color rgb="FF009900"/>
      <name val="Calibri"/>
      <family val="2"/>
      <charset val="204"/>
    </font>
    <font>
      <sz val="11"/>
      <color rgb="FF00B050"/>
      <name val="Calibri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7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5" fillId="5" borderId="1" applyNumberFormat="0" applyAlignment="0" applyProtection="0"/>
    <xf numFmtId="0" fontId="6" fillId="12" borderId="2" applyNumberFormat="0" applyAlignment="0" applyProtection="0"/>
    <xf numFmtId="0" fontId="7" fillId="12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3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5" fillId="0" borderId="0"/>
    <xf numFmtId="0" fontId="15" fillId="0" borderId="0"/>
    <xf numFmtId="0" fontId="18" fillId="0" borderId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8" fillId="24" borderId="0" applyNumberFormat="0" applyBorder="0" applyAlignment="0" applyProtection="0"/>
  </cellStyleXfs>
  <cellXfs count="228">
    <xf numFmtId="0" fontId="0" fillId="0" borderId="0" xfId="0"/>
    <xf numFmtId="0" fontId="23" fillId="0" borderId="0" xfId="1" applyFont="1" applyFill="1" applyBorder="1" applyAlignment="1">
      <alignment horizontal="center" vertical="top" wrapText="1"/>
    </xf>
    <xf numFmtId="0" fontId="26" fillId="0" borderId="0" xfId="1" applyFont="1" applyAlignment="1">
      <alignment horizontal="left" wrapText="1"/>
    </xf>
    <xf numFmtId="0" fontId="2" fillId="0" borderId="0" xfId="1"/>
    <xf numFmtId="0" fontId="22" fillId="0" borderId="0" xfId="1" applyFont="1" applyAlignment="1">
      <alignment horizontal="center"/>
    </xf>
    <xf numFmtId="0" fontId="22" fillId="0" borderId="0" xfId="1" applyFont="1" applyFill="1" applyBorder="1" applyAlignment="1">
      <alignment vertical="top"/>
    </xf>
    <xf numFmtId="0" fontId="18" fillId="0" borderId="10" xfId="1" applyFont="1" applyBorder="1" applyAlignment="1">
      <alignment horizontal="left" vertical="top" wrapText="1"/>
    </xf>
    <xf numFmtId="0" fontId="18" fillId="0" borderId="10" xfId="1" applyFont="1" applyBorder="1" applyAlignment="1">
      <alignment horizontal="center" vertical="top" wrapText="1"/>
    </xf>
    <xf numFmtId="0" fontId="18" fillId="0" borderId="0" xfId="1" applyFont="1" applyBorder="1" applyAlignment="1">
      <alignment horizontal="left" vertical="top" wrapText="1"/>
    </xf>
    <xf numFmtId="0" fontId="22" fillId="0" borderId="0" xfId="1" applyFont="1" applyBorder="1" applyAlignment="1">
      <alignment horizontal="left" vertical="top" wrapText="1"/>
    </xf>
    <xf numFmtId="0" fontId="18" fillId="0" borderId="0" xfId="1" applyFont="1" applyBorder="1" applyAlignment="1">
      <alignment horizontal="center" vertical="top" wrapText="1"/>
    </xf>
    <xf numFmtId="1" fontId="18" fillId="0" borderId="0" xfId="1" applyNumberFormat="1" applyFont="1" applyBorder="1" applyAlignment="1">
      <alignment horizontal="center" vertical="top" wrapText="1"/>
    </xf>
    <xf numFmtId="0" fontId="22" fillId="0" borderId="0" xfId="1" applyFont="1" applyBorder="1" applyAlignment="1">
      <alignment horizontal="left" vertical="top"/>
    </xf>
    <xf numFmtId="0" fontId="18" fillId="0" borderId="0" xfId="1" applyFont="1" applyAlignment="1"/>
    <xf numFmtId="0" fontId="22" fillId="0" borderId="0" xfId="1" applyFont="1" applyAlignment="1"/>
    <xf numFmtId="0" fontId="18" fillId="0" borderId="11" xfId="1" applyFont="1" applyBorder="1" applyAlignment="1">
      <alignment horizontal="center" vertical="top" wrapText="1"/>
    </xf>
    <xf numFmtId="0" fontId="22" fillId="0" borderId="12" xfId="1" applyFont="1" applyBorder="1" applyAlignment="1">
      <alignment horizontal="center" vertical="top" wrapText="1"/>
    </xf>
    <xf numFmtId="1" fontId="22" fillId="0" borderId="0" xfId="1" applyNumberFormat="1" applyFont="1" applyBorder="1" applyAlignment="1">
      <alignment horizontal="center" vertical="top" wrapText="1"/>
    </xf>
    <xf numFmtId="0" fontId="22" fillId="0" borderId="0" xfId="1" applyFont="1" applyBorder="1" applyAlignment="1">
      <alignment horizontal="center" vertical="top" wrapText="1"/>
    </xf>
    <xf numFmtId="0" fontId="22" fillId="0" borderId="12" xfId="1" applyFont="1" applyFill="1" applyBorder="1" applyAlignment="1">
      <alignment horizontal="center" vertical="top" wrapText="1"/>
    </xf>
    <xf numFmtId="0" fontId="22" fillId="0" borderId="13" xfId="1" applyFont="1" applyBorder="1" applyAlignment="1">
      <alignment horizontal="center" vertical="top" wrapText="1"/>
    </xf>
    <xf numFmtId="0" fontId="22" fillId="0" borderId="13" xfId="1" applyFont="1" applyFill="1" applyBorder="1" applyAlignment="1">
      <alignment horizontal="center" vertical="top" wrapText="1"/>
    </xf>
    <xf numFmtId="0" fontId="22" fillId="0" borderId="14" xfId="1" applyFont="1" applyFill="1" applyBorder="1" applyAlignment="1">
      <alignment horizontal="center" vertical="top" wrapText="1"/>
    </xf>
    <xf numFmtId="0" fontId="22" fillId="0" borderId="15" xfId="1" applyFont="1" applyFill="1" applyBorder="1" applyAlignment="1">
      <alignment horizontal="center" vertical="top" wrapText="1"/>
    </xf>
    <xf numFmtId="0" fontId="18" fillId="0" borderId="0" xfId="1" applyFont="1"/>
    <xf numFmtId="0" fontId="18" fillId="25" borderId="10" xfId="1" applyFont="1" applyFill="1" applyBorder="1" applyAlignment="1">
      <alignment horizontal="left" vertical="top" wrapText="1"/>
    </xf>
    <xf numFmtId="0" fontId="18" fillId="25" borderId="10" xfId="1" applyFont="1" applyFill="1" applyBorder="1" applyAlignment="1">
      <alignment horizontal="center" vertical="top" wrapText="1"/>
    </xf>
    <xf numFmtId="1" fontId="18" fillId="25" borderId="10" xfId="1" applyNumberFormat="1" applyFont="1" applyFill="1" applyBorder="1" applyAlignment="1">
      <alignment horizontal="center" vertical="top" wrapText="1"/>
    </xf>
    <xf numFmtId="1" fontId="22" fillId="25" borderId="11" xfId="1" applyNumberFormat="1" applyFont="1" applyFill="1" applyBorder="1" applyAlignment="1">
      <alignment horizontal="center" vertical="top" wrapText="1"/>
    </xf>
    <xf numFmtId="0" fontId="22" fillId="25" borderId="10" xfId="1" applyFont="1" applyFill="1" applyBorder="1" applyAlignment="1">
      <alignment horizontal="center" vertical="top" wrapText="1"/>
    </xf>
    <xf numFmtId="0" fontId="29" fillId="25" borderId="10" xfId="45" applyFont="1" applyFill="1" applyBorder="1" applyAlignment="1">
      <alignment horizontal="left" vertical="top" wrapText="1"/>
    </xf>
    <xf numFmtId="0" fontId="30" fillId="25" borderId="10" xfId="1" applyFont="1" applyFill="1" applyBorder="1" applyAlignment="1">
      <alignment horizontal="left" vertical="top" wrapText="1"/>
    </xf>
    <xf numFmtId="0" fontId="30" fillId="25" borderId="10" xfId="1" applyFont="1" applyFill="1" applyBorder="1" applyAlignment="1">
      <alignment horizontal="center" vertical="top" wrapText="1"/>
    </xf>
    <xf numFmtId="1" fontId="30" fillId="25" borderId="10" xfId="1" applyNumberFormat="1" applyFont="1" applyFill="1" applyBorder="1" applyAlignment="1">
      <alignment horizontal="center" vertical="top" wrapText="1"/>
    </xf>
    <xf numFmtId="1" fontId="30" fillId="25" borderId="11" xfId="1" applyNumberFormat="1" applyFont="1" applyFill="1" applyBorder="1" applyAlignment="1">
      <alignment horizontal="center" vertical="top" wrapText="1"/>
    </xf>
    <xf numFmtId="0" fontId="32" fillId="25" borderId="16" xfId="0" applyFont="1" applyFill="1" applyBorder="1" applyAlignment="1">
      <alignment vertical="center" wrapText="1"/>
    </xf>
    <xf numFmtId="0" fontId="32" fillId="25" borderId="11" xfId="46" applyFont="1" applyFill="1" applyBorder="1" applyAlignment="1">
      <alignment horizontal="left" vertical="top" wrapText="1"/>
    </xf>
    <xf numFmtId="1" fontId="18" fillId="25" borderId="11" xfId="1" applyNumberFormat="1" applyFont="1" applyFill="1" applyBorder="1" applyAlignment="1">
      <alignment horizontal="center" vertical="top" wrapText="1"/>
    </xf>
    <xf numFmtId="0" fontId="29" fillId="25" borderId="16" xfId="45" applyFont="1" applyFill="1" applyBorder="1" applyAlignment="1">
      <alignment vertical="center" wrapText="1"/>
    </xf>
    <xf numFmtId="0" fontId="29" fillId="25" borderId="10" xfId="45" applyFont="1" applyFill="1" applyBorder="1" applyAlignment="1">
      <alignment horizontal="center" vertical="top" wrapText="1"/>
    </xf>
    <xf numFmtId="1" fontId="29" fillId="25" borderId="10" xfId="45" applyNumberFormat="1" applyFont="1" applyFill="1" applyBorder="1" applyAlignment="1">
      <alignment horizontal="center" vertical="top" wrapText="1"/>
    </xf>
    <xf numFmtId="1" fontId="29" fillId="25" borderId="11" xfId="45" applyNumberFormat="1" applyFont="1" applyFill="1" applyBorder="1" applyAlignment="1">
      <alignment horizontal="center" vertical="top" wrapText="1"/>
    </xf>
    <xf numFmtId="1" fontId="31" fillId="25" borderId="11" xfId="46" applyNumberFormat="1" applyFont="1" applyFill="1" applyBorder="1" applyAlignment="1">
      <alignment horizontal="center" vertical="top" wrapText="1"/>
    </xf>
    <xf numFmtId="1" fontId="33" fillId="25" borderId="10" xfId="1" applyNumberFormat="1" applyFont="1" applyFill="1" applyBorder="1" applyAlignment="1">
      <alignment horizontal="center" vertical="top" wrapText="1"/>
    </xf>
    <xf numFmtId="0" fontId="35" fillId="25" borderId="10" xfId="1" applyFont="1" applyFill="1" applyBorder="1" applyAlignment="1">
      <alignment horizontal="left" vertical="top" wrapText="1"/>
    </xf>
    <xf numFmtId="0" fontId="35" fillId="25" borderId="10" xfId="1" applyFont="1" applyFill="1" applyBorder="1" applyAlignment="1">
      <alignment horizontal="center" vertical="top" wrapText="1"/>
    </xf>
    <xf numFmtId="1" fontId="35" fillId="25" borderId="10" xfId="1" applyNumberFormat="1" applyFont="1" applyFill="1" applyBorder="1" applyAlignment="1">
      <alignment horizontal="center" vertical="top" wrapText="1"/>
    </xf>
    <xf numFmtId="0" fontId="36" fillId="25" borderId="10" xfId="1" applyFont="1" applyFill="1" applyBorder="1" applyAlignment="1">
      <alignment horizontal="center" vertical="top" wrapText="1"/>
    </xf>
    <xf numFmtId="0" fontId="37" fillId="25" borderId="16" xfId="0" applyFont="1" applyFill="1" applyBorder="1" applyAlignment="1">
      <alignment vertical="center" wrapText="1"/>
    </xf>
    <xf numFmtId="0" fontId="38" fillId="25" borderId="10" xfId="1" applyFont="1" applyFill="1" applyBorder="1" applyAlignment="1">
      <alignment horizontal="left" vertical="top" wrapText="1"/>
    </xf>
    <xf numFmtId="1" fontId="38" fillId="25" borderId="11" xfId="1" applyNumberFormat="1" applyFont="1" applyFill="1" applyBorder="1" applyAlignment="1">
      <alignment horizontal="center" vertical="top" wrapText="1"/>
    </xf>
    <xf numFmtId="0" fontId="39" fillId="25" borderId="16" xfId="0" applyFont="1" applyFill="1" applyBorder="1" applyAlignment="1">
      <alignment vertical="center" wrapText="1"/>
    </xf>
    <xf numFmtId="0" fontId="36" fillId="25" borderId="10" xfId="1" applyFont="1" applyFill="1" applyBorder="1" applyAlignment="1">
      <alignment horizontal="left" vertical="top" wrapText="1"/>
    </xf>
    <xf numFmtId="0" fontId="39" fillId="25" borderId="11" xfId="46" applyFont="1" applyFill="1" applyBorder="1" applyAlignment="1">
      <alignment horizontal="left" vertical="top" wrapText="1"/>
    </xf>
    <xf numFmtId="1" fontId="36" fillId="25" borderId="10" xfId="1" applyNumberFormat="1" applyFont="1" applyFill="1" applyBorder="1" applyAlignment="1">
      <alignment horizontal="center" vertical="top" wrapText="1"/>
    </xf>
    <xf numFmtId="1" fontId="36" fillId="25" borderId="11" xfId="1" applyNumberFormat="1" applyFont="1" applyFill="1" applyBorder="1" applyAlignment="1">
      <alignment horizontal="center" vertical="top" wrapText="1"/>
    </xf>
    <xf numFmtId="1" fontId="39" fillId="25" borderId="11" xfId="46" applyNumberFormat="1" applyFont="1" applyFill="1" applyBorder="1" applyAlignment="1">
      <alignment horizontal="center" vertical="top" wrapText="1"/>
    </xf>
    <xf numFmtId="1" fontId="34" fillId="25" borderId="11" xfId="46" applyNumberFormat="1" applyFont="1" applyFill="1" applyBorder="1" applyAlignment="1">
      <alignment horizontal="center" vertical="top" wrapText="1"/>
    </xf>
    <xf numFmtId="1" fontId="33" fillId="25" borderId="11" xfId="1" applyNumberFormat="1" applyFont="1" applyFill="1" applyBorder="1" applyAlignment="1">
      <alignment horizontal="center" vertical="top" wrapText="1"/>
    </xf>
    <xf numFmtId="1" fontId="38" fillId="25" borderId="10" xfId="1" applyNumberFormat="1" applyFont="1" applyFill="1" applyBorder="1" applyAlignment="1">
      <alignment horizontal="center" vertical="top" wrapText="1"/>
    </xf>
    <xf numFmtId="0" fontId="38" fillId="25" borderId="10" xfId="1" applyFont="1" applyFill="1" applyBorder="1" applyAlignment="1">
      <alignment horizontal="center" vertical="top" wrapText="1"/>
    </xf>
    <xf numFmtId="0" fontId="32" fillId="25" borderId="16" xfId="46" applyFont="1" applyFill="1" applyBorder="1" applyAlignment="1">
      <alignment vertical="center" wrapText="1"/>
    </xf>
    <xf numFmtId="0" fontId="32" fillId="25" borderId="10" xfId="46" applyFont="1" applyFill="1" applyBorder="1" applyAlignment="1">
      <alignment horizontal="left" vertical="top" wrapText="1"/>
    </xf>
    <xf numFmtId="0" fontId="32" fillId="25" borderId="10" xfId="46" applyFont="1" applyFill="1" applyBorder="1" applyAlignment="1">
      <alignment horizontal="center" vertical="top" wrapText="1"/>
    </xf>
    <xf numFmtId="1" fontId="32" fillId="25" borderId="10" xfId="46" applyNumberFormat="1" applyFont="1" applyFill="1" applyBorder="1" applyAlignment="1">
      <alignment horizontal="center" vertical="top" wrapText="1"/>
    </xf>
    <xf numFmtId="1" fontId="40" fillId="25" borderId="11" xfId="46" applyNumberFormat="1" applyFont="1" applyFill="1" applyBorder="1" applyAlignment="1">
      <alignment horizontal="center" vertical="top" wrapText="1"/>
    </xf>
    <xf numFmtId="1" fontId="41" fillId="25" borderId="11" xfId="1" applyNumberFormat="1" applyFont="1" applyFill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center" wrapText="1"/>
    </xf>
    <xf numFmtId="1" fontId="43" fillId="25" borderId="10" xfId="1" applyNumberFormat="1" applyFont="1" applyFill="1" applyBorder="1" applyAlignment="1">
      <alignment horizontal="center" vertical="top" wrapText="1"/>
    </xf>
    <xf numFmtId="0" fontId="30" fillId="25" borderId="11" xfId="1" applyFont="1" applyFill="1" applyBorder="1" applyAlignment="1">
      <alignment horizontal="left" vertical="top" wrapText="1"/>
    </xf>
    <xf numFmtId="0" fontId="36" fillId="25" borderId="11" xfId="1" applyFont="1" applyFill="1" applyBorder="1" applyAlignment="1">
      <alignment horizontal="left" vertical="top" wrapText="1"/>
    </xf>
    <xf numFmtId="0" fontId="39" fillId="25" borderId="10" xfId="46" applyFont="1" applyFill="1" applyBorder="1" applyAlignment="1">
      <alignment horizontal="left" vertical="top" wrapText="1"/>
    </xf>
    <xf numFmtId="0" fontId="18" fillId="25" borderId="11" xfId="1" applyFont="1" applyFill="1" applyBorder="1" applyAlignment="1">
      <alignment horizontal="left" vertical="top" wrapText="1"/>
    </xf>
    <xf numFmtId="1" fontId="31" fillId="25" borderId="10" xfId="46" applyNumberFormat="1" applyFont="1" applyFill="1" applyBorder="1" applyAlignment="1">
      <alignment horizontal="center" vertical="top" wrapText="1"/>
    </xf>
    <xf numFmtId="0" fontId="36" fillId="25" borderId="11" xfId="1" applyFont="1" applyFill="1" applyBorder="1" applyAlignment="1">
      <alignment horizontal="center" vertical="top" wrapText="1"/>
    </xf>
    <xf numFmtId="0" fontId="35" fillId="25" borderId="11" xfId="1" applyFont="1" applyFill="1" applyBorder="1" applyAlignment="1">
      <alignment horizontal="left" vertical="top" wrapText="1"/>
    </xf>
    <xf numFmtId="0" fontId="29" fillId="25" borderId="11" xfId="45" applyFont="1" applyFill="1" applyBorder="1" applyAlignment="1">
      <alignment horizontal="left" vertical="top" wrapText="1"/>
    </xf>
    <xf numFmtId="0" fontId="45" fillId="25" borderId="0" xfId="45" applyFont="1" applyFill="1"/>
    <xf numFmtId="0" fontId="46" fillId="25" borderId="0" xfId="0" applyFont="1" applyFill="1"/>
    <xf numFmtId="0" fontId="41" fillId="25" borderId="11" xfId="1" applyFont="1" applyFill="1" applyBorder="1" applyAlignment="1">
      <alignment horizontal="left" vertical="top" wrapText="1"/>
    </xf>
    <xf numFmtId="0" fontId="41" fillId="25" borderId="11" xfId="1" applyFont="1" applyFill="1" applyBorder="1" applyAlignment="1">
      <alignment horizontal="center" vertical="top" wrapText="1"/>
    </xf>
    <xf numFmtId="1" fontId="43" fillId="25" borderId="11" xfId="1" applyNumberFormat="1" applyFont="1" applyFill="1" applyBorder="1" applyAlignment="1">
      <alignment horizontal="center" vertical="top" wrapText="1"/>
    </xf>
    <xf numFmtId="0" fontId="46" fillId="0" borderId="0" xfId="0" applyFont="1"/>
    <xf numFmtId="0" fontId="39" fillId="25" borderId="12" xfId="0" applyFont="1" applyFill="1" applyBorder="1" applyAlignment="1">
      <alignment vertical="center" wrapText="1"/>
    </xf>
    <xf numFmtId="0" fontId="40" fillId="25" borderId="12" xfId="0" applyFont="1" applyFill="1" applyBorder="1" applyAlignment="1">
      <alignment vertical="center" wrapText="1"/>
    </xf>
    <xf numFmtId="0" fontId="42" fillId="25" borderId="12" xfId="0" applyFont="1" applyFill="1" applyBorder="1" applyAlignment="1">
      <alignment vertical="center" wrapText="1"/>
    </xf>
    <xf numFmtId="0" fontId="43" fillId="25" borderId="11" xfId="1" applyFont="1" applyFill="1" applyBorder="1" applyAlignment="1">
      <alignment horizontal="left" vertical="top" wrapText="1"/>
    </xf>
    <xf numFmtId="0" fontId="47" fillId="25" borderId="11" xfId="45" applyFont="1" applyFill="1" applyBorder="1" applyAlignment="1">
      <alignment horizontal="center" vertical="top" wrapText="1"/>
    </xf>
    <xf numFmtId="1" fontId="47" fillId="25" borderId="11" xfId="45" applyNumberFormat="1" applyFont="1" applyFill="1" applyBorder="1" applyAlignment="1">
      <alignment horizontal="center" vertical="top" wrapText="1"/>
    </xf>
    <xf numFmtId="0" fontId="48" fillId="0" borderId="0" xfId="0" applyFont="1"/>
    <xf numFmtId="0" fontId="49" fillId="25" borderId="0" xfId="45" applyFont="1" applyFill="1"/>
    <xf numFmtId="0" fontId="42" fillId="25" borderId="16" xfId="0" applyFont="1" applyFill="1" applyBorder="1" applyAlignment="1">
      <alignment vertical="center" wrapText="1"/>
    </xf>
    <xf numFmtId="0" fontId="51" fillId="25" borderId="11" xfId="45" applyFont="1" applyFill="1" applyBorder="1" applyAlignment="1">
      <alignment horizontal="center" vertical="top" wrapText="1"/>
    </xf>
    <xf numFmtId="1" fontId="51" fillId="25" borderId="11" xfId="45" applyNumberFormat="1" applyFont="1" applyFill="1" applyBorder="1" applyAlignment="1">
      <alignment horizontal="center" vertical="top" wrapText="1"/>
    </xf>
    <xf numFmtId="1" fontId="50" fillId="25" borderId="11" xfId="46" applyNumberFormat="1" applyFont="1" applyFill="1" applyBorder="1" applyAlignment="1">
      <alignment horizontal="center" vertical="top" wrapText="1"/>
    </xf>
    <xf numFmtId="0" fontId="22" fillId="25" borderId="10" xfId="1" applyFont="1" applyFill="1" applyBorder="1" applyAlignment="1">
      <alignment horizontal="left" vertical="top" wrapText="1"/>
    </xf>
    <xf numFmtId="0" fontId="22" fillId="25" borderId="11" xfId="1" applyFont="1" applyFill="1" applyBorder="1" applyAlignment="1">
      <alignment horizontal="left" vertical="top" wrapText="1"/>
    </xf>
    <xf numFmtId="0" fontId="50" fillId="25" borderId="12" xfId="0" applyFont="1" applyFill="1" applyBorder="1" applyAlignment="1">
      <alignment vertical="center" wrapText="1"/>
    </xf>
    <xf numFmtId="0" fontId="50" fillId="25" borderId="16" xfId="0" applyFont="1" applyFill="1" applyBorder="1" applyAlignment="1">
      <alignment vertical="center" wrapText="1"/>
    </xf>
    <xf numFmtId="0" fontId="22" fillId="0" borderId="11" xfId="1" applyFont="1" applyBorder="1" applyAlignment="1">
      <alignment horizontal="center" vertical="top" wrapText="1"/>
    </xf>
    <xf numFmtId="0" fontId="22" fillId="0" borderId="10" xfId="1" applyFont="1" applyBorder="1" applyAlignment="1">
      <alignment horizontal="center" vertical="top" wrapText="1"/>
    </xf>
    <xf numFmtId="0" fontId="43" fillId="0" borderId="11" xfId="1" applyFont="1" applyBorder="1" applyAlignment="1">
      <alignment horizontal="center" vertical="top" wrapText="1"/>
    </xf>
    <xf numFmtId="0" fontId="42" fillId="0" borderId="12" xfId="0" applyFont="1" applyBorder="1" applyAlignment="1">
      <alignment vertical="center" wrapText="1"/>
    </xf>
    <xf numFmtId="0" fontId="42" fillId="25" borderId="11" xfId="46" applyFont="1" applyFill="1" applyBorder="1" applyAlignment="1">
      <alignment horizontal="center" vertical="top" wrapText="1"/>
    </xf>
    <xf numFmtId="0" fontId="36" fillId="0" borderId="10" xfId="1" applyFont="1" applyBorder="1" applyAlignment="1">
      <alignment horizontal="center" vertical="top" wrapText="1"/>
    </xf>
    <xf numFmtId="0" fontId="39" fillId="0" borderId="16" xfId="0" applyFont="1" applyBorder="1" applyAlignment="1">
      <alignment vertical="center" wrapText="1"/>
    </xf>
    <xf numFmtId="0" fontId="52" fillId="25" borderId="11" xfId="45" applyFont="1" applyFill="1" applyBorder="1" applyAlignment="1">
      <alignment horizontal="center" vertical="top" wrapText="1"/>
    </xf>
    <xf numFmtId="1" fontId="52" fillId="25" borderId="11" xfId="45" applyNumberFormat="1" applyFont="1" applyFill="1" applyBorder="1" applyAlignment="1">
      <alignment horizontal="center" vertical="top" wrapText="1"/>
    </xf>
    <xf numFmtId="0" fontId="39" fillId="25" borderId="11" xfId="46" applyFont="1" applyFill="1" applyBorder="1" applyAlignment="1">
      <alignment horizontal="center" vertical="top" wrapText="1"/>
    </xf>
    <xf numFmtId="0" fontId="36" fillId="0" borderId="11" xfId="1" applyFont="1" applyBorder="1" applyAlignment="1">
      <alignment horizontal="center" vertical="top" wrapText="1"/>
    </xf>
    <xf numFmtId="0" fontId="39" fillId="0" borderId="12" xfId="0" applyFont="1" applyBorder="1" applyAlignment="1">
      <alignment vertical="center" wrapText="1"/>
    </xf>
    <xf numFmtId="0" fontId="31" fillId="25" borderId="10" xfId="46" applyFont="1" applyFill="1" applyBorder="1" applyAlignment="1">
      <alignment horizontal="left" vertical="top" wrapText="1"/>
    </xf>
    <xf numFmtId="0" fontId="33" fillId="25" borderId="10" xfId="1" applyFont="1" applyFill="1" applyBorder="1" applyAlignment="1">
      <alignment horizontal="left" vertical="top" wrapText="1"/>
    </xf>
    <xf numFmtId="0" fontId="51" fillId="25" borderId="10" xfId="45" applyFont="1" applyFill="1" applyBorder="1" applyAlignment="1">
      <alignment horizontal="left" vertical="top" wrapText="1"/>
    </xf>
    <xf numFmtId="0" fontId="23" fillId="0" borderId="0" xfId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0" fontId="32" fillId="0" borderId="12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32" fillId="0" borderId="12" xfId="0" applyFont="1" applyFill="1" applyBorder="1" applyAlignment="1">
      <alignment horizontal="center" vertical="top" wrapText="1"/>
    </xf>
    <xf numFmtId="0" fontId="32" fillId="0" borderId="13" xfId="0" applyFont="1" applyFill="1" applyBorder="1" applyAlignment="1">
      <alignment horizontal="center" vertical="top" wrapText="1"/>
    </xf>
    <xf numFmtId="0" fontId="32" fillId="0" borderId="14" xfId="0" applyFont="1" applyFill="1" applyBorder="1" applyAlignment="1">
      <alignment horizontal="center" vertical="top" wrapText="1"/>
    </xf>
    <xf numFmtId="0" fontId="32" fillId="0" borderId="15" xfId="0" applyFont="1" applyFill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left" vertical="top" wrapText="1"/>
    </xf>
    <xf numFmtId="1" fontId="42" fillId="0" borderId="11" xfId="0" applyNumberFormat="1" applyFont="1" applyBorder="1" applyAlignment="1">
      <alignment horizontal="center" vertical="top" wrapText="1"/>
    </xf>
    <xf numFmtId="0" fontId="42" fillId="0" borderId="10" xfId="0" applyFont="1" applyBorder="1" applyAlignment="1">
      <alignment horizontal="left" vertical="top" wrapText="1"/>
    </xf>
    <xf numFmtId="1" fontId="42" fillId="0" borderId="10" xfId="0" applyNumberFormat="1" applyFont="1" applyBorder="1" applyAlignment="1">
      <alignment horizontal="center" vertical="top" wrapText="1"/>
    </xf>
    <xf numFmtId="0" fontId="42" fillId="25" borderId="10" xfId="0" applyFont="1" applyFill="1" applyBorder="1" applyAlignment="1">
      <alignment horizontal="left" vertical="top" wrapText="1"/>
    </xf>
    <xf numFmtId="1" fontId="42" fillId="25" borderId="11" xfId="0" applyNumberFormat="1" applyFont="1" applyFill="1" applyBorder="1" applyAlignment="1">
      <alignment horizontal="center" vertical="top" wrapText="1"/>
    </xf>
    <xf numFmtId="0" fontId="39" fillId="25" borderId="10" xfId="0" applyFont="1" applyFill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center" vertical="top" wrapText="1"/>
    </xf>
    <xf numFmtId="1" fontId="39" fillId="25" borderId="11" xfId="0" applyNumberFormat="1" applyFont="1" applyFill="1" applyBorder="1" applyAlignment="1">
      <alignment horizontal="center" vertical="top" wrapText="1"/>
    </xf>
    <xf numFmtId="1" fontId="39" fillId="25" borderId="10" xfId="0" applyNumberFormat="1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2" xfId="0" applyFont="1" applyBorder="1" applyAlignment="1">
      <alignment vertical="center" wrapText="1"/>
    </xf>
    <xf numFmtId="0" fontId="50" fillId="25" borderId="10" xfId="0" applyFont="1" applyFill="1" applyBorder="1" applyAlignment="1">
      <alignment horizontal="left" vertical="top" wrapText="1"/>
    </xf>
    <xf numFmtId="0" fontId="50" fillId="0" borderId="11" xfId="0" applyFont="1" applyBorder="1" applyAlignment="1">
      <alignment horizontal="left" vertical="top" wrapText="1"/>
    </xf>
    <xf numFmtId="0" fontId="50" fillId="0" borderId="11" xfId="0" applyFont="1" applyBorder="1" applyAlignment="1">
      <alignment horizontal="center" vertical="top" wrapText="1"/>
    </xf>
    <xf numFmtId="1" fontId="50" fillId="25" borderId="11" xfId="0" applyNumberFormat="1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left" vertical="top" wrapText="1"/>
    </xf>
    <xf numFmtId="1" fontId="50" fillId="0" borderId="11" xfId="0" applyNumberFormat="1" applyFont="1" applyBorder="1" applyAlignment="1">
      <alignment horizontal="center" vertical="top" wrapText="1"/>
    </xf>
    <xf numFmtId="0" fontId="50" fillId="0" borderId="16" xfId="0" applyFont="1" applyBorder="1" applyAlignment="1">
      <alignment vertical="center" wrapText="1"/>
    </xf>
    <xf numFmtId="0" fontId="2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top" wrapText="1"/>
    </xf>
    <xf numFmtId="1" fontId="18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left" vertical="top"/>
    </xf>
    <xf numFmtId="0" fontId="22" fillId="0" borderId="0" xfId="0" applyFont="1" applyAlignment="1"/>
    <xf numFmtId="0" fontId="18" fillId="0" borderId="0" xfId="0" applyFont="1"/>
    <xf numFmtId="0" fontId="22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left" vertical="top" wrapText="1"/>
    </xf>
    <xf numFmtId="0" fontId="54" fillId="0" borderId="12" xfId="0" applyFont="1" applyBorder="1" applyAlignment="1">
      <alignment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32" fillId="25" borderId="11" xfId="46" applyFont="1" applyFill="1" applyBorder="1" applyAlignment="1">
      <alignment horizontal="center" vertical="top" wrapText="1"/>
    </xf>
    <xf numFmtId="1" fontId="32" fillId="25" borderId="11" xfId="46" applyNumberFormat="1" applyFont="1" applyFill="1" applyBorder="1" applyAlignment="1">
      <alignment horizontal="center" vertical="top" wrapText="1"/>
    </xf>
    <xf numFmtId="0" fontId="1" fillId="25" borderId="16" xfId="0" applyFont="1" applyFill="1" applyBorder="1" applyAlignment="1">
      <alignment vertical="center" wrapText="1"/>
    </xf>
    <xf numFmtId="1" fontId="22" fillId="25" borderId="10" xfId="1" applyNumberFormat="1" applyFont="1" applyFill="1" applyBorder="1" applyAlignment="1">
      <alignment horizontal="center" vertical="top" wrapText="1"/>
    </xf>
    <xf numFmtId="0" fontId="55" fillId="0" borderId="16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1" fontId="1" fillId="25" borderId="11" xfId="46" applyNumberFormat="1" applyFont="1" applyFill="1" applyBorder="1" applyAlignment="1">
      <alignment horizontal="center" vertical="top" wrapText="1"/>
    </xf>
    <xf numFmtId="0" fontId="1" fillId="25" borderId="16" xfId="46" applyFont="1" applyFill="1" applyBorder="1" applyAlignment="1">
      <alignment vertical="center" wrapText="1"/>
    </xf>
    <xf numFmtId="1" fontId="50" fillId="25" borderId="10" xfId="46" applyNumberFormat="1" applyFont="1" applyFill="1" applyBorder="1" applyAlignment="1">
      <alignment horizontal="center" vertical="top" wrapText="1"/>
    </xf>
    <xf numFmtId="0" fontId="43" fillId="25" borderId="10" xfId="1" applyFont="1" applyFill="1" applyBorder="1" applyAlignment="1">
      <alignment horizontal="left" vertical="top" wrapText="1"/>
    </xf>
    <xf numFmtId="0" fontId="42" fillId="25" borderId="11" xfId="46" applyFont="1" applyFill="1" applyBorder="1" applyAlignment="1">
      <alignment horizontal="left" vertical="top" wrapText="1"/>
    </xf>
    <xf numFmtId="0" fontId="43" fillId="25" borderId="10" xfId="1" applyFont="1" applyFill="1" applyBorder="1" applyAlignment="1">
      <alignment horizontal="center" vertical="top" wrapText="1"/>
    </xf>
    <xf numFmtId="0" fontId="42" fillId="25" borderId="10" xfId="46" applyFont="1" applyFill="1" applyBorder="1" applyAlignment="1">
      <alignment horizontal="left" vertical="top" wrapText="1"/>
    </xf>
    <xf numFmtId="0" fontId="56" fillId="25" borderId="10" xfId="45" applyFont="1" applyFill="1" applyBorder="1" applyAlignment="1">
      <alignment horizontal="left" vertical="top" wrapText="1"/>
    </xf>
    <xf numFmtId="0" fontId="56" fillId="25" borderId="10" xfId="45" applyFont="1" applyFill="1" applyBorder="1" applyAlignment="1">
      <alignment horizontal="center" vertical="top" wrapText="1"/>
    </xf>
    <xf numFmtId="1" fontId="56" fillId="25" borderId="10" xfId="45" applyNumberFormat="1" applyFont="1" applyFill="1" applyBorder="1" applyAlignment="1">
      <alignment horizontal="center" vertical="top" wrapText="1"/>
    </xf>
    <xf numFmtId="0" fontId="38" fillId="25" borderId="11" xfId="1" applyFont="1" applyFill="1" applyBorder="1" applyAlignment="1">
      <alignment horizontal="left" vertical="top" wrapText="1"/>
    </xf>
    <xf numFmtId="0" fontId="1" fillId="25" borderId="10" xfId="1" applyFont="1" applyFill="1" applyBorder="1" applyAlignment="1">
      <alignment horizontal="left" vertical="top" wrapText="1"/>
    </xf>
    <xf numFmtId="0" fontId="1" fillId="25" borderId="10" xfId="46" applyFont="1" applyFill="1" applyBorder="1" applyAlignment="1">
      <alignment horizontal="left" vertical="top" wrapText="1"/>
    </xf>
    <xf numFmtId="0" fontId="57" fillId="25" borderId="10" xfId="45" applyFont="1" applyFill="1" applyBorder="1" applyAlignment="1">
      <alignment horizontal="center" vertical="top" wrapText="1"/>
    </xf>
    <xf numFmtId="0" fontId="40" fillId="25" borderId="16" xfId="0" applyFont="1" applyFill="1" applyBorder="1" applyAlignment="1">
      <alignment vertical="center" wrapText="1"/>
    </xf>
    <xf numFmtId="0" fontId="41" fillId="25" borderId="10" xfId="1" applyFont="1" applyFill="1" applyBorder="1" applyAlignment="1">
      <alignment horizontal="left" vertical="top" wrapText="1"/>
    </xf>
    <xf numFmtId="0" fontId="41" fillId="25" borderId="10" xfId="1" applyFont="1" applyFill="1" applyBorder="1" applyAlignment="1">
      <alignment horizontal="center" vertical="top" wrapText="1"/>
    </xf>
    <xf numFmtId="1" fontId="41" fillId="25" borderId="10" xfId="1" applyNumberFormat="1" applyFont="1" applyFill="1" applyBorder="1" applyAlignment="1">
      <alignment horizontal="center" vertical="top" wrapText="1"/>
    </xf>
    <xf numFmtId="0" fontId="34" fillId="25" borderId="16" xfId="0" applyFont="1" applyFill="1" applyBorder="1" applyAlignment="1">
      <alignment vertical="center" wrapText="1"/>
    </xf>
    <xf numFmtId="0" fontId="34" fillId="25" borderId="11" xfId="46" applyFont="1" applyFill="1" applyBorder="1" applyAlignment="1">
      <alignment horizontal="left" vertical="top" wrapText="1"/>
    </xf>
    <xf numFmtId="0" fontId="1" fillId="25" borderId="11" xfId="46" applyFont="1" applyFill="1" applyBorder="1" applyAlignment="1">
      <alignment horizontal="left" vertical="top" wrapText="1"/>
    </xf>
    <xf numFmtId="0" fontId="18" fillId="0" borderId="11" xfId="1" applyFont="1" applyBorder="1" applyAlignment="1">
      <alignment horizontal="left" vertical="top" wrapText="1"/>
    </xf>
    <xf numFmtId="1" fontId="18" fillId="0" borderId="10" xfId="1" applyNumberFormat="1" applyFont="1" applyBorder="1" applyAlignment="1">
      <alignment horizontal="center" vertical="top" wrapText="1"/>
    </xf>
    <xf numFmtId="1" fontId="18" fillId="0" borderId="11" xfId="1" applyNumberFormat="1" applyFont="1" applyBorder="1" applyAlignment="1">
      <alignment horizontal="center" vertical="top" wrapText="1"/>
    </xf>
    <xf numFmtId="0" fontId="1" fillId="25" borderId="10" xfId="46" applyFont="1" applyFill="1" applyBorder="1" applyAlignment="1">
      <alignment horizontal="center" vertical="top" wrapText="1"/>
    </xf>
    <xf numFmtId="1" fontId="1" fillId="25" borderId="10" xfId="46" applyNumberFormat="1" applyFont="1" applyFill="1" applyBorder="1" applyAlignment="1">
      <alignment horizontal="center" vertical="top" wrapText="1"/>
    </xf>
    <xf numFmtId="0" fontId="18" fillId="0" borderId="16" xfId="1" applyFont="1" applyBorder="1" applyAlignment="1">
      <alignment horizontal="left" vertical="top" wrapText="1"/>
    </xf>
    <xf numFmtId="0" fontId="1" fillId="25" borderId="18" xfId="0" applyFont="1" applyFill="1" applyBorder="1" applyAlignment="1">
      <alignment vertical="center" wrapText="1"/>
    </xf>
    <xf numFmtId="0" fontId="30" fillId="25" borderId="19" xfId="1" applyFont="1" applyFill="1" applyBorder="1" applyAlignment="1">
      <alignment horizontal="left" vertical="top" wrapText="1"/>
    </xf>
    <xf numFmtId="0" fontId="1" fillId="25" borderId="19" xfId="46" applyFont="1" applyFill="1" applyBorder="1" applyAlignment="1">
      <alignment horizontal="left" vertical="top" wrapText="1"/>
    </xf>
    <xf numFmtId="0" fontId="30" fillId="25" borderId="19" xfId="1" applyFont="1" applyFill="1" applyBorder="1" applyAlignment="1">
      <alignment horizontal="center" vertical="top" wrapText="1"/>
    </xf>
    <xf numFmtId="1" fontId="30" fillId="25" borderId="19" xfId="1" applyNumberFormat="1" applyFont="1" applyFill="1" applyBorder="1" applyAlignment="1">
      <alignment horizontal="center" vertical="top" wrapText="1"/>
    </xf>
    <xf numFmtId="1" fontId="1" fillId="25" borderId="20" xfId="46" applyNumberFormat="1" applyFont="1" applyFill="1" applyBorder="1" applyAlignment="1">
      <alignment horizontal="center" vertical="top" wrapText="1"/>
    </xf>
    <xf numFmtId="1" fontId="1" fillId="25" borderId="19" xfId="46" applyNumberFormat="1" applyFont="1" applyFill="1" applyBorder="1" applyAlignment="1">
      <alignment horizontal="center" vertical="top" wrapText="1"/>
    </xf>
    <xf numFmtId="0" fontId="32" fillId="25" borderId="10" xfId="0" applyFont="1" applyFill="1" applyBorder="1" applyAlignment="1">
      <alignment vertical="center" wrapText="1"/>
    </xf>
    <xf numFmtId="0" fontId="33" fillId="0" borderId="0" xfId="1" applyFont="1" applyBorder="1" applyAlignment="1">
      <alignment horizontal="left" vertical="top" wrapText="1"/>
    </xf>
    <xf numFmtId="0" fontId="33" fillId="0" borderId="0" xfId="1" applyFont="1" applyFill="1" applyBorder="1" applyAlignment="1">
      <alignment horizontal="left" vertical="top" wrapText="1"/>
    </xf>
    <xf numFmtId="0" fontId="1" fillId="25" borderId="16" xfId="0" applyFont="1" applyFill="1" applyBorder="1" applyAlignment="1">
      <alignment horizontal="left" vertical="center" wrapText="1"/>
    </xf>
    <xf numFmtId="0" fontId="1" fillId="25" borderId="16" xfId="46" applyFont="1" applyFill="1" applyBorder="1" applyAlignment="1">
      <alignment horizontal="left" vertical="center" wrapText="1"/>
    </xf>
    <xf numFmtId="0" fontId="1" fillId="25" borderId="12" xfId="0" applyFont="1" applyFill="1" applyBorder="1" applyAlignment="1">
      <alignment horizontal="left" vertical="center" wrapText="1"/>
    </xf>
    <xf numFmtId="0" fontId="18" fillId="25" borderId="11" xfId="1" applyFont="1" applyFill="1" applyBorder="1" applyAlignment="1">
      <alignment horizontal="center" vertical="top" wrapText="1"/>
    </xf>
    <xf numFmtId="0" fontId="1" fillId="25" borderId="11" xfId="46" applyFont="1" applyFill="1" applyBorder="1" applyAlignment="1">
      <alignment horizontal="center" vertical="top" wrapText="1"/>
    </xf>
    <xf numFmtId="0" fontId="22" fillId="0" borderId="17" xfId="1" applyFont="1" applyBorder="1" applyAlignment="1">
      <alignment horizontal="left"/>
    </xf>
    <xf numFmtId="0" fontId="53" fillId="0" borderId="17" xfId="0" applyFont="1" applyBorder="1" applyAlignment="1"/>
    <xf numFmtId="0" fontId="22" fillId="0" borderId="0" xfId="1" applyFont="1" applyFill="1" applyBorder="1" applyAlignment="1">
      <alignment horizontal="left" vertical="top" wrapText="1"/>
    </xf>
    <xf numFmtId="0" fontId="23" fillId="0" borderId="0" xfId="1" applyFont="1" applyFill="1" applyBorder="1" applyAlignment="1">
      <alignment horizontal="left" vertical="top" wrapText="1"/>
    </xf>
    <xf numFmtId="0" fontId="23" fillId="0" borderId="0" xfId="1" applyFont="1" applyFill="1" applyBorder="1" applyAlignment="1">
      <alignment horizontal="center" vertical="top" wrapText="1"/>
    </xf>
    <xf numFmtId="0" fontId="23" fillId="0" borderId="0" xfId="1" applyFont="1" applyFill="1" applyBorder="1" applyAlignment="1">
      <alignment horizontal="left" vertical="top"/>
    </xf>
    <xf numFmtId="0" fontId="23" fillId="0" borderId="0" xfId="1" applyFont="1" applyAlignment="1">
      <alignment horizontal="left"/>
    </xf>
    <xf numFmtId="0" fontId="27" fillId="0" borderId="0" xfId="1" applyFont="1" applyFill="1" applyBorder="1" applyAlignment="1">
      <alignment horizontal="left" vertical="top" wrapText="1"/>
    </xf>
    <xf numFmtId="0" fontId="24" fillId="0" borderId="0" xfId="1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top"/>
    </xf>
    <xf numFmtId="0" fontId="23" fillId="0" borderId="0" xfId="0" applyFont="1" applyAlignment="1">
      <alignment horizontal="left"/>
    </xf>
    <xf numFmtId="0" fontId="23" fillId="0" borderId="0" xfId="0" applyFont="1" applyFill="1" applyBorder="1" applyAlignment="1">
      <alignment horizontal="left" vertical="top" wrapText="1"/>
    </xf>
    <xf numFmtId="0" fontId="2" fillId="0" borderId="17" xfId="1" applyBorder="1" applyAlignment="1">
      <alignment horizontal="left"/>
    </xf>
    <xf numFmtId="0" fontId="0" fillId="0" borderId="17" xfId="0" applyBorder="1" applyAlignment="1"/>
    <xf numFmtId="0" fontId="2" fillId="0" borderId="17" xfId="1" applyBorder="1" applyAlignment="1">
      <alignment horizontal="left" shrinkToFit="1"/>
    </xf>
    <xf numFmtId="0" fontId="0" fillId="0" borderId="17" xfId="0" applyBorder="1" applyAlignment="1">
      <alignment shrinkToFit="1"/>
    </xf>
    <xf numFmtId="0" fontId="60" fillId="0" borderId="0" xfId="1" applyFont="1" applyFill="1" applyBorder="1" applyAlignment="1">
      <alignment horizontal="left" vertical="top" wrapText="1"/>
    </xf>
  </cellXfs>
  <cellStyles count="47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" xfId="46" builtinId="28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75"/>
  <sheetViews>
    <sheetView topLeftCell="A38" zoomScaleNormal="100" workbookViewId="0">
      <selection activeCell="C59" sqref="C59"/>
    </sheetView>
  </sheetViews>
  <sheetFormatPr defaultRowHeight="12" x14ac:dyDescent="0.2"/>
  <cols>
    <col min="3" max="3" width="20.83203125" customWidth="1"/>
    <col min="4" max="4" width="24.6640625" customWidth="1"/>
    <col min="5" max="5" width="24.83203125" customWidth="1"/>
    <col min="6" max="6" width="14.5" customWidth="1"/>
    <col min="7" max="7" width="13.83203125" customWidth="1"/>
    <col min="8" max="8" width="13" customWidth="1"/>
    <col min="9" max="9" width="16" customWidth="1"/>
    <col min="10" max="10" width="13.33203125" customWidth="1"/>
    <col min="11" max="11" width="13" customWidth="1"/>
    <col min="12" max="12" width="22.5" customWidth="1"/>
    <col min="13" max="13" width="22.1640625" customWidth="1"/>
    <col min="14" max="14" width="17.33203125" customWidth="1"/>
  </cols>
  <sheetData>
    <row r="3" spans="1:14" ht="15" x14ac:dyDescent="0.2">
      <c r="A3" s="211" t="s">
        <v>93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</row>
    <row r="4" spans="1:14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 x14ac:dyDescent="0.2">
      <c r="A5" s="212" t="s">
        <v>100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</row>
    <row r="6" spans="1:14" ht="15" x14ac:dyDescent="0.2">
      <c r="A6" s="212" t="s">
        <v>94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</row>
    <row r="7" spans="1:14" ht="15" x14ac:dyDescent="0.25">
      <c r="A7" s="213" t="s">
        <v>17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</row>
    <row r="8" spans="1:14" ht="15" x14ac:dyDescent="0.2">
      <c r="A8" s="210" t="s">
        <v>26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</row>
    <row r="9" spans="1:14" ht="15" x14ac:dyDescent="0.2">
      <c r="A9" s="210" t="s">
        <v>27</v>
      </c>
      <c r="B9" s="210"/>
      <c r="C9" s="210"/>
      <c r="D9" s="210"/>
      <c r="E9" s="210"/>
      <c r="F9" s="210"/>
      <c r="G9" s="210"/>
      <c r="H9" s="210"/>
      <c r="I9" s="210"/>
      <c r="J9" s="210"/>
      <c r="K9" s="2"/>
      <c r="L9" s="2"/>
      <c r="M9" s="2"/>
      <c r="N9" s="2"/>
    </row>
    <row r="10" spans="1:14" ht="14.25" x14ac:dyDescent="0.2">
      <c r="A10" s="214" t="s">
        <v>18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</row>
    <row r="11" spans="1:14" ht="14.25" x14ac:dyDescent="0.2">
      <c r="A11" s="214" t="s">
        <v>19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</row>
    <row r="12" spans="1:14" ht="14.25" x14ac:dyDescent="0.2">
      <c r="A12" s="214" t="s">
        <v>28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</row>
    <row r="13" spans="1:14" ht="17.25" customHeight="1" x14ac:dyDescent="0.2">
      <c r="A13" s="209" t="s">
        <v>43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</row>
    <row r="14" spans="1:14" ht="12" customHeight="1" thickBot="1" x14ac:dyDescent="0.25">
      <c r="A14" s="207" t="s">
        <v>29</v>
      </c>
      <c r="B14" s="208"/>
      <c r="C14" s="208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51.75" thickBot="1" x14ac:dyDescent="0.25">
      <c r="A15" s="16" t="s">
        <v>0</v>
      </c>
      <c r="B15" s="20" t="s">
        <v>1</v>
      </c>
      <c r="C15" s="21" t="s">
        <v>15</v>
      </c>
      <c r="D15" s="19" t="s">
        <v>2</v>
      </c>
      <c r="E15" s="19" t="s">
        <v>3</v>
      </c>
      <c r="F15" s="22" t="s">
        <v>4</v>
      </c>
      <c r="G15" s="23" t="s">
        <v>10</v>
      </c>
      <c r="H15" s="19" t="s">
        <v>11</v>
      </c>
      <c r="I15" s="19" t="s">
        <v>12</v>
      </c>
      <c r="J15" s="22" t="s">
        <v>13</v>
      </c>
      <c r="K15" s="19" t="s">
        <v>5</v>
      </c>
      <c r="L15" s="19" t="s">
        <v>6</v>
      </c>
      <c r="M15" s="19" t="s">
        <v>7</v>
      </c>
      <c r="N15" s="16" t="s">
        <v>14</v>
      </c>
    </row>
    <row r="16" spans="1:14" s="89" customFormat="1" ht="15.75" thickBot="1" x14ac:dyDescent="0.25">
      <c r="A16" s="101">
        <v>1</v>
      </c>
      <c r="B16" s="85">
        <v>551</v>
      </c>
      <c r="C16" s="86" t="s">
        <v>16</v>
      </c>
      <c r="D16" s="86" t="s">
        <v>20</v>
      </c>
      <c r="E16" s="86" t="s">
        <v>22</v>
      </c>
      <c r="F16" s="86" t="s">
        <v>35</v>
      </c>
      <c r="G16" s="87">
        <v>5</v>
      </c>
      <c r="H16" s="87">
        <v>8</v>
      </c>
      <c r="I16" s="87">
        <v>18</v>
      </c>
      <c r="J16" s="88">
        <v>9</v>
      </c>
      <c r="K16" s="81">
        <f t="shared" ref="K16:K47" si="0">SUM(G16:J16)</f>
        <v>40</v>
      </c>
      <c r="L16" s="81">
        <v>50</v>
      </c>
      <c r="M16" s="81">
        <f t="shared" ref="M16:M47" si="1">K16*100/L16</f>
        <v>80</v>
      </c>
      <c r="N16" s="103" t="s">
        <v>39</v>
      </c>
    </row>
    <row r="17" spans="1:14" ht="15.75" thickBot="1" x14ac:dyDescent="0.25">
      <c r="A17" s="104">
        <v>2</v>
      </c>
      <c r="B17" s="51">
        <v>552</v>
      </c>
      <c r="C17" s="52" t="s">
        <v>16</v>
      </c>
      <c r="D17" s="52" t="s">
        <v>20</v>
      </c>
      <c r="E17" s="70" t="s">
        <v>22</v>
      </c>
      <c r="F17" s="70" t="s">
        <v>35</v>
      </c>
      <c r="G17" s="106">
        <v>5</v>
      </c>
      <c r="H17" s="106">
        <v>10</v>
      </c>
      <c r="I17" s="106">
        <v>15</v>
      </c>
      <c r="J17" s="107">
        <v>2</v>
      </c>
      <c r="K17" s="55">
        <f t="shared" si="0"/>
        <v>32</v>
      </c>
      <c r="L17" s="54">
        <v>50</v>
      </c>
      <c r="M17" s="55">
        <f t="shared" si="1"/>
        <v>64</v>
      </c>
      <c r="N17" s="108" t="s">
        <v>40</v>
      </c>
    </row>
    <row r="18" spans="1:14" ht="15.75" thickBot="1" x14ac:dyDescent="0.25">
      <c r="A18" s="109">
        <v>3</v>
      </c>
      <c r="B18" s="83">
        <v>559</v>
      </c>
      <c r="C18" s="52" t="s">
        <v>16</v>
      </c>
      <c r="D18" s="52" t="s">
        <v>20</v>
      </c>
      <c r="E18" s="70" t="s">
        <v>21</v>
      </c>
      <c r="F18" s="70" t="s">
        <v>35</v>
      </c>
      <c r="G18" s="106">
        <v>5</v>
      </c>
      <c r="H18" s="106">
        <v>9</v>
      </c>
      <c r="I18" s="106">
        <v>14</v>
      </c>
      <c r="J18" s="106">
        <v>4</v>
      </c>
      <c r="K18" s="55">
        <f t="shared" si="0"/>
        <v>32</v>
      </c>
      <c r="L18" s="55">
        <v>50</v>
      </c>
      <c r="M18" s="55">
        <f t="shared" si="1"/>
        <v>64</v>
      </c>
      <c r="N18" s="108" t="s">
        <v>40</v>
      </c>
    </row>
    <row r="19" spans="1:14" ht="15.75" thickBot="1" x14ac:dyDescent="0.25">
      <c r="A19" s="104">
        <v>4</v>
      </c>
      <c r="B19" s="51">
        <v>546</v>
      </c>
      <c r="C19" s="52" t="s">
        <v>16</v>
      </c>
      <c r="D19" s="52" t="s">
        <v>20</v>
      </c>
      <c r="E19" s="70" t="s">
        <v>22</v>
      </c>
      <c r="F19" s="70" t="s">
        <v>35</v>
      </c>
      <c r="G19" s="106">
        <v>6</v>
      </c>
      <c r="H19" s="106">
        <v>7</v>
      </c>
      <c r="I19" s="106">
        <v>11</v>
      </c>
      <c r="J19" s="107">
        <v>5</v>
      </c>
      <c r="K19" s="55">
        <f t="shared" si="0"/>
        <v>29</v>
      </c>
      <c r="L19" s="55">
        <v>50</v>
      </c>
      <c r="M19" s="55">
        <f t="shared" si="1"/>
        <v>58</v>
      </c>
      <c r="N19" s="108" t="s">
        <v>40</v>
      </c>
    </row>
    <row r="20" spans="1:14" ht="15.75" thickBot="1" x14ac:dyDescent="0.25">
      <c r="A20" s="109">
        <v>5</v>
      </c>
      <c r="B20" s="83">
        <v>549</v>
      </c>
      <c r="C20" s="52" t="s">
        <v>16</v>
      </c>
      <c r="D20" s="52" t="s">
        <v>20</v>
      </c>
      <c r="E20" s="70" t="s">
        <v>22</v>
      </c>
      <c r="F20" s="70" t="s">
        <v>35</v>
      </c>
      <c r="G20" s="106">
        <v>5</v>
      </c>
      <c r="H20" s="106">
        <v>9</v>
      </c>
      <c r="I20" s="106">
        <v>12</v>
      </c>
      <c r="J20" s="107">
        <v>3</v>
      </c>
      <c r="K20" s="55">
        <f t="shared" si="0"/>
        <v>29</v>
      </c>
      <c r="L20" s="54">
        <v>50</v>
      </c>
      <c r="M20" s="55">
        <f t="shared" si="1"/>
        <v>58</v>
      </c>
      <c r="N20" s="108" t="s">
        <v>40</v>
      </c>
    </row>
    <row r="21" spans="1:14" ht="15.75" thickBot="1" x14ac:dyDescent="0.25">
      <c r="A21" s="104">
        <v>6</v>
      </c>
      <c r="B21" s="51">
        <v>517</v>
      </c>
      <c r="C21" s="71" t="s">
        <v>16</v>
      </c>
      <c r="D21" s="71" t="s">
        <v>20</v>
      </c>
      <c r="E21" s="70" t="s">
        <v>91</v>
      </c>
      <c r="F21" s="70" t="s">
        <v>38</v>
      </c>
      <c r="G21" s="106">
        <v>6</v>
      </c>
      <c r="H21" s="106">
        <v>6</v>
      </c>
      <c r="I21" s="106">
        <v>15</v>
      </c>
      <c r="J21" s="107">
        <v>1</v>
      </c>
      <c r="K21" s="56">
        <f t="shared" si="0"/>
        <v>28</v>
      </c>
      <c r="L21" s="56">
        <v>50</v>
      </c>
      <c r="M21" s="56">
        <f t="shared" si="1"/>
        <v>56</v>
      </c>
      <c r="N21" s="108" t="s">
        <v>40</v>
      </c>
    </row>
    <row r="22" spans="1:14" ht="15.75" thickBot="1" x14ac:dyDescent="0.25">
      <c r="A22" s="109">
        <v>7</v>
      </c>
      <c r="B22" s="83">
        <v>513</v>
      </c>
      <c r="C22" s="52" t="s">
        <v>16</v>
      </c>
      <c r="D22" s="52" t="s">
        <v>20</v>
      </c>
      <c r="E22" s="70" t="s">
        <v>91</v>
      </c>
      <c r="F22" s="70" t="s">
        <v>38</v>
      </c>
      <c r="G22" s="106">
        <v>4</v>
      </c>
      <c r="H22" s="106">
        <v>5</v>
      </c>
      <c r="I22" s="106">
        <v>15</v>
      </c>
      <c r="J22" s="107">
        <v>3</v>
      </c>
      <c r="K22" s="55">
        <f t="shared" si="0"/>
        <v>27</v>
      </c>
      <c r="L22" s="56">
        <v>50</v>
      </c>
      <c r="M22" s="55">
        <f t="shared" si="1"/>
        <v>54</v>
      </c>
      <c r="N22" s="108" t="s">
        <v>40</v>
      </c>
    </row>
    <row r="23" spans="1:14" ht="15.75" thickBot="1" x14ac:dyDescent="0.25">
      <c r="A23" s="104">
        <v>8</v>
      </c>
      <c r="B23" s="51">
        <v>539</v>
      </c>
      <c r="C23" s="52" t="s">
        <v>16</v>
      </c>
      <c r="D23" s="52" t="s">
        <v>20</v>
      </c>
      <c r="E23" s="70" t="s">
        <v>30</v>
      </c>
      <c r="F23" s="70" t="s">
        <v>33</v>
      </c>
      <c r="G23" s="106">
        <v>5</v>
      </c>
      <c r="H23" s="106">
        <v>5</v>
      </c>
      <c r="I23" s="106">
        <v>11</v>
      </c>
      <c r="J23" s="107">
        <v>6</v>
      </c>
      <c r="K23" s="55">
        <f t="shared" si="0"/>
        <v>27</v>
      </c>
      <c r="L23" s="54">
        <v>50</v>
      </c>
      <c r="M23" s="55">
        <f t="shared" si="1"/>
        <v>54</v>
      </c>
      <c r="N23" s="108" t="s">
        <v>40</v>
      </c>
    </row>
    <row r="24" spans="1:14" ht="15.75" thickBot="1" x14ac:dyDescent="0.25">
      <c r="A24" s="109">
        <v>9</v>
      </c>
      <c r="B24" s="83">
        <v>558</v>
      </c>
      <c r="C24" s="52" t="s">
        <v>16</v>
      </c>
      <c r="D24" s="52" t="s">
        <v>20</v>
      </c>
      <c r="E24" s="70" t="s">
        <v>21</v>
      </c>
      <c r="F24" s="70">
        <v>5</v>
      </c>
      <c r="G24" s="106">
        <v>7</v>
      </c>
      <c r="H24" s="106">
        <v>7</v>
      </c>
      <c r="I24" s="106">
        <v>13</v>
      </c>
      <c r="J24" s="106">
        <v>0</v>
      </c>
      <c r="K24" s="55">
        <f t="shared" si="0"/>
        <v>27</v>
      </c>
      <c r="L24" s="55">
        <v>50</v>
      </c>
      <c r="M24" s="55">
        <f t="shared" si="1"/>
        <v>54</v>
      </c>
      <c r="N24" s="108" t="s">
        <v>40</v>
      </c>
    </row>
    <row r="25" spans="1:14" ht="15.75" thickBot="1" x14ac:dyDescent="0.25">
      <c r="A25" s="104">
        <v>10</v>
      </c>
      <c r="B25" s="51">
        <v>560</v>
      </c>
      <c r="C25" s="52" t="s">
        <v>16</v>
      </c>
      <c r="D25" s="52" t="s">
        <v>20</v>
      </c>
      <c r="E25" s="70" t="s">
        <v>21</v>
      </c>
      <c r="F25" s="70" t="s">
        <v>35</v>
      </c>
      <c r="G25" s="106">
        <v>6</v>
      </c>
      <c r="H25" s="106">
        <v>4</v>
      </c>
      <c r="I25" s="106">
        <v>11</v>
      </c>
      <c r="J25" s="106">
        <v>5</v>
      </c>
      <c r="K25" s="55">
        <f t="shared" si="0"/>
        <v>26</v>
      </c>
      <c r="L25" s="55">
        <v>50</v>
      </c>
      <c r="M25" s="55">
        <f t="shared" si="1"/>
        <v>52</v>
      </c>
      <c r="N25" s="108" t="s">
        <v>40</v>
      </c>
    </row>
    <row r="26" spans="1:14" ht="15.75" thickBot="1" x14ac:dyDescent="0.25">
      <c r="A26" s="109">
        <v>11</v>
      </c>
      <c r="B26" s="83">
        <v>562</v>
      </c>
      <c r="C26" s="52" t="s">
        <v>16</v>
      </c>
      <c r="D26" s="52" t="s">
        <v>20</v>
      </c>
      <c r="E26" s="70" t="s">
        <v>21</v>
      </c>
      <c r="F26" s="70">
        <v>5</v>
      </c>
      <c r="G26" s="106">
        <v>5</v>
      </c>
      <c r="H26" s="106">
        <v>3</v>
      </c>
      <c r="I26" s="106">
        <v>14</v>
      </c>
      <c r="J26" s="106">
        <v>4</v>
      </c>
      <c r="K26" s="55">
        <f t="shared" si="0"/>
        <v>26</v>
      </c>
      <c r="L26" s="55">
        <v>50</v>
      </c>
      <c r="M26" s="55">
        <f t="shared" si="1"/>
        <v>52</v>
      </c>
      <c r="N26" s="108" t="s">
        <v>40</v>
      </c>
    </row>
    <row r="27" spans="1:14" ht="15.75" thickBot="1" x14ac:dyDescent="0.25">
      <c r="A27" s="104">
        <v>12</v>
      </c>
      <c r="B27" s="51">
        <v>511</v>
      </c>
      <c r="C27" s="52" t="s">
        <v>16</v>
      </c>
      <c r="D27" s="52" t="s">
        <v>20</v>
      </c>
      <c r="E27" s="70" t="s">
        <v>23</v>
      </c>
      <c r="F27" s="70" t="s">
        <v>37</v>
      </c>
      <c r="G27" s="106">
        <v>5</v>
      </c>
      <c r="H27" s="106">
        <v>4</v>
      </c>
      <c r="I27" s="106">
        <v>14</v>
      </c>
      <c r="J27" s="107">
        <v>2</v>
      </c>
      <c r="K27" s="55">
        <f t="shared" si="0"/>
        <v>25</v>
      </c>
      <c r="L27" s="56">
        <v>50</v>
      </c>
      <c r="M27" s="55">
        <f t="shared" si="1"/>
        <v>50</v>
      </c>
      <c r="N27" s="108" t="s">
        <v>40</v>
      </c>
    </row>
    <row r="28" spans="1:14" ht="15.75" thickBot="1" x14ac:dyDescent="0.25">
      <c r="A28" s="109">
        <v>13</v>
      </c>
      <c r="B28" s="83">
        <v>518</v>
      </c>
      <c r="C28" s="52" t="s">
        <v>16</v>
      </c>
      <c r="D28" s="52" t="s">
        <v>20</v>
      </c>
      <c r="E28" s="70" t="s">
        <v>91</v>
      </c>
      <c r="F28" s="70" t="s">
        <v>38</v>
      </c>
      <c r="G28" s="106">
        <v>5</v>
      </c>
      <c r="H28" s="106">
        <v>5</v>
      </c>
      <c r="I28" s="106">
        <v>13</v>
      </c>
      <c r="J28" s="107">
        <v>2</v>
      </c>
      <c r="K28" s="55">
        <f t="shared" si="0"/>
        <v>25</v>
      </c>
      <c r="L28" s="56">
        <v>50</v>
      </c>
      <c r="M28" s="55">
        <f t="shared" si="1"/>
        <v>50</v>
      </c>
      <c r="N28" s="108" t="s">
        <v>40</v>
      </c>
    </row>
    <row r="29" spans="1:14" ht="15.75" thickBot="1" x14ac:dyDescent="0.25">
      <c r="A29" s="104">
        <v>14</v>
      </c>
      <c r="B29" s="51">
        <v>561</v>
      </c>
      <c r="C29" s="52" t="s">
        <v>16</v>
      </c>
      <c r="D29" s="52" t="s">
        <v>20</v>
      </c>
      <c r="E29" s="70" t="s">
        <v>21</v>
      </c>
      <c r="F29" s="70">
        <v>5</v>
      </c>
      <c r="G29" s="106">
        <v>4</v>
      </c>
      <c r="H29" s="106">
        <v>5</v>
      </c>
      <c r="I29" s="106">
        <v>13</v>
      </c>
      <c r="J29" s="106">
        <v>3</v>
      </c>
      <c r="K29" s="55">
        <f t="shared" si="0"/>
        <v>25</v>
      </c>
      <c r="L29" s="55">
        <v>50</v>
      </c>
      <c r="M29" s="55">
        <f t="shared" si="1"/>
        <v>50</v>
      </c>
      <c r="N29" s="108" t="s">
        <v>40</v>
      </c>
    </row>
    <row r="30" spans="1:14" ht="15.75" thickBot="1" x14ac:dyDescent="0.25">
      <c r="A30" s="99">
        <v>15</v>
      </c>
      <c r="B30" s="97">
        <v>510</v>
      </c>
      <c r="C30" s="95" t="s">
        <v>16</v>
      </c>
      <c r="D30" s="95" t="s">
        <v>20</v>
      </c>
      <c r="E30" s="96" t="s">
        <v>23</v>
      </c>
      <c r="F30" s="96" t="s">
        <v>37</v>
      </c>
      <c r="G30" s="92">
        <v>4</v>
      </c>
      <c r="H30" s="92">
        <v>3</v>
      </c>
      <c r="I30" s="92">
        <v>11</v>
      </c>
      <c r="J30" s="93">
        <v>6</v>
      </c>
      <c r="K30" s="28">
        <f t="shared" si="0"/>
        <v>24</v>
      </c>
      <c r="L30" s="42">
        <v>50</v>
      </c>
      <c r="M30" s="28">
        <f t="shared" si="1"/>
        <v>48</v>
      </c>
      <c r="N30" s="29" t="s">
        <v>41</v>
      </c>
    </row>
    <row r="31" spans="1:14" ht="15.75" thickBot="1" x14ac:dyDescent="0.25">
      <c r="A31" s="100">
        <v>16</v>
      </c>
      <c r="B31" s="98">
        <v>515</v>
      </c>
      <c r="C31" s="111" t="s">
        <v>16</v>
      </c>
      <c r="D31" s="111" t="s">
        <v>20</v>
      </c>
      <c r="E31" s="96" t="s">
        <v>91</v>
      </c>
      <c r="F31" s="96" t="s">
        <v>38</v>
      </c>
      <c r="G31" s="92">
        <v>4</v>
      </c>
      <c r="H31" s="92">
        <v>9</v>
      </c>
      <c r="I31" s="92">
        <v>8</v>
      </c>
      <c r="J31" s="93">
        <v>3</v>
      </c>
      <c r="K31" s="58">
        <f t="shared" si="0"/>
        <v>24</v>
      </c>
      <c r="L31" s="42">
        <v>50</v>
      </c>
      <c r="M31" s="58">
        <f t="shared" si="1"/>
        <v>48</v>
      </c>
      <c r="N31" s="29" t="s">
        <v>41</v>
      </c>
    </row>
    <row r="32" spans="1:14" ht="15.75" thickBot="1" x14ac:dyDescent="0.25">
      <c r="A32" s="99">
        <v>17</v>
      </c>
      <c r="B32" s="97">
        <v>520</v>
      </c>
      <c r="C32" s="112" t="s">
        <v>16</v>
      </c>
      <c r="D32" s="112" t="s">
        <v>20</v>
      </c>
      <c r="E32" s="96" t="s">
        <v>91</v>
      </c>
      <c r="F32" s="96" t="s">
        <v>34</v>
      </c>
      <c r="G32" s="92">
        <v>4</v>
      </c>
      <c r="H32" s="92">
        <v>8</v>
      </c>
      <c r="I32" s="92">
        <v>10</v>
      </c>
      <c r="J32" s="93">
        <v>2</v>
      </c>
      <c r="K32" s="58">
        <f t="shared" si="0"/>
        <v>24</v>
      </c>
      <c r="L32" s="42">
        <v>50</v>
      </c>
      <c r="M32" s="58">
        <f t="shared" si="1"/>
        <v>48</v>
      </c>
      <c r="N32" s="29" t="s">
        <v>41</v>
      </c>
    </row>
    <row r="33" spans="1:14" ht="15.75" thickBot="1" x14ac:dyDescent="0.25">
      <c r="A33" s="100">
        <v>18</v>
      </c>
      <c r="B33" s="98">
        <v>553</v>
      </c>
      <c r="C33" s="112" t="s">
        <v>16</v>
      </c>
      <c r="D33" s="112" t="s">
        <v>20</v>
      </c>
      <c r="E33" s="96" t="s">
        <v>91</v>
      </c>
      <c r="F33" s="96" t="s">
        <v>34</v>
      </c>
      <c r="G33" s="92">
        <v>3</v>
      </c>
      <c r="H33" s="92">
        <v>3</v>
      </c>
      <c r="I33" s="92">
        <v>7</v>
      </c>
      <c r="J33" s="92">
        <v>11</v>
      </c>
      <c r="K33" s="58">
        <f t="shared" si="0"/>
        <v>24</v>
      </c>
      <c r="L33" s="58">
        <v>50</v>
      </c>
      <c r="M33" s="58">
        <f t="shared" si="1"/>
        <v>48</v>
      </c>
      <c r="N33" s="29" t="s">
        <v>41</v>
      </c>
    </row>
    <row r="34" spans="1:14" ht="15.75" thickBot="1" x14ac:dyDescent="0.25">
      <c r="A34" s="99">
        <v>19</v>
      </c>
      <c r="B34" s="97">
        <v>554</v>
      </c>
      <c r="C34" s="112" t="s">
        <v>16</v>
      </c>
      <c r="D34" s="112" t="s">
        <v>20</v>
      </c>
      <c r="E34" s="96" t="s">
        <v>21</v>
      </c>
      <c r="F34" s="96" t="s">
        <v>35</v>
      </c>
      <c r="G34" s="92">
        <v>5</v>
      </c>
      <c r="H34" s="92">
        <v>7</v>
      </c>
      <c r="I34" s="92">
        <v>12</v>
      </c>
      <c r="J34" s="92">
        <v>0</v>
      </c>
      <c r="K34" s="58">
        <f t="shared" si="0"/>
        <v>24</v>
      </c>
      <c r="L34" s="58">
        <v>50</v>
      </c>
      <c r="M34" s="58">
        <f t="shared" si="1"/>
        <v>48</v>
      </c>
      <c r="N34" s="29" t="s">
        <v>41</v>
      </c>
    </row>
    <row r="35" spans="1:14" ht="15.75" thickBot="1" x14ac:dyDescent="0.25">
      <c r="A35" s="100">
        <v>20</v>
      </c>
      <c r="B35" s="98">
        <v>504</v>
      </c>
      <c r="C35" s="95" t="s">
        <v>16</v>
      </c>
      <c r="D35" s="95" t="s">
        <v>20</v>
      </c>
      <c r="E35" s="96" t="s">
        <v>23</v>
      </c>
      <c r="F35" s="96" t="s">
        <v>37</v>
      </c>
      <c r="G35" s="92">
        <v>5</v>
      </c>
      <c r="H35" s="92">
        <v>5</v>
      </c>
      <c r="I35" s="92">
        <v>13</v>
      </c>
      <c r="J35" s="93">
        <v>0</v>
      </c>
      <c r="K35" s="28">
        <f t="shared" si="0"/>
        <v>23</v>
      </c>
      <c r="L35" s="94">
        <v>50</v>
      </c>
      <c r="M35" s="28">
        <f t="shared" si="1"/>
        <v>46</v>
      </c>
      <c r="N35" s="29" t="s">
        <v>41</v>
      </c>
    </row>
    <row r="36" spans="1:14" ht="15.75" thickBot="1" x14ac:dyDescent="0.25">
      <c r="A36" s="99">
        <v>21</v>
      </c>
      <c r="B36" s="97">
        <v>548</v>
      </c>
      <c r="C36" s="112" t="s">
        <v>16</v>
      </c>
      <c r="D36" s="112" t="s">
        <v>20</v>
      </c>
      <c r="E36" s="96" t="s">
        <v>22</v>
      </c>
      <c r="F36" s="96" t="s">
        <v>35</v>
      </c>
      <c r="G36" s="92">
        <v>4</v>
      </c>
      <c r="H36" s="92">
        <v>5</v>
      </c>
      <c r="I36" s="92">
        <v>14</v>
      </c>
      <c r="J36" s="93">
        <v>0</v>
      </c>
      <c r="K36" s="58">
        <f t="shared" si="0"/>
        <v>23</v>
      </c>
      <c r="L36" s="58">
        <v>50</v>
      </c>
      <c r="M36" s="58">
        <f t="shared" si="1"/>
        <v>46</v>
      </c>
      <c r="N36" s="29" t="s">
        <v>41</v>
      </c>
    </row>
    <row r="37" spans="1:14" ht="15.75" thickBot="1" x14ac:dyDescent="0.25">
      <c r="A37" s="100">
        <v>22</v>
      </c>
      <c r="B37" s="98">
        <v>556</v>
      </c>
      <c r="C37" s="112" t="s">
        <v>16</v>
      </c>
      <c r="D37" s="112" t="s">
        <v>20</v>
      </c>
      <c r="E37" s="96" t="s">
        <v>21</v>
      </c>
      <c r="F37" s="96">
        <v>5</v>
      </c>
      <c r="G37" s="92">
        <v>5</v>
      </c>
      <c r="H37" s="92">
        <v>4</v>
      </c>
      <c r="I37" s="92">
        <v>13</v>
      </c>
      <c r="J37" s="92">
        <v>1</v>
      </c>
      <c r="K37" s="58">
        <f t="shared" si="0"/>
        <v>23</v>
      </c>
      <c r="L37" s="58">
        <v>50</v>
      </c>
      <c r="M37" s="58">
        <f t="shared" si="1"/>
        <v>46</v>
      </c>
      <c r="N37" s="29" t="s">
        <v>41</v>
      </c>
    </row>
    <row r="38" spans="1:14" ht="15.75" thickBot="1" x14ac:dyDescent="0.25">
      <c r="A38" s="99">
        <v>23</v>
      </c>
      <c r="B38" s="97">
        <v>537</v>
      </c>
      <c r="C38" s="112" t="s">
        <v>16</v>
      </c>
      <c r="D38" s="112" t="s">
        <v>20</v>
      </c>
      <c r="E38" s="96" t="s">
        <v>30</v>
      </c>
      <c r="F38" s="96" t="s">
        <v>33</v>
      </c>
      <c r="G38" s="92">
        <v>6</v>
      </c>
      <c r="H38" s="92">
        <v>5</v>
      </c>
      <c r="I38" s="92">
        <v>9</v>
      </c>
      <c r="J38" s="93">
        <v>2</v>
      </c>
      <c r="K38" s="58">
        <f t="shared" si="0"/>
        <v>22</v>
      </c>
      <c r="L38" s="58">
        <v>50</v>
      </c>
      <c r="M38" s="58">
        <f t="shared" si="1"/>
        <v>44</v>
      </c>
      <c r="N38" s="29" t="s">
        <v>41</v>
      </c>
    </row>
    <row r="39" spans="1:14" ht="15.75" thickBot="1" x14ac:dyDescent="0.25">
      <c r="A39" s="100">
        <v>24</v>
      </c>
      <c r="B39" s="98">
        <v>545</v>
      </c>
      <c r="C39" s="112" t="s">
        <v>16</v>
      </c>
      <c r="D39" s="112" t="s">
        <v>20</v>
      </c>
      <c r="E39" s="96" t="s">
        <v>31</v>
      </c>
      <c r="F39" s="96" t="s">
        <v>92</v>
      </c>
      <c r="G39" s="92">
        <v>5</v>
      </c>
      <c r="H39" s="92">
        <v>5</v>
      </c>
      <c r="I39" s="92">
        <v>12</v>
      </c>
      <c r="J39" s="93">
        <v>0</v>
      </c>
      <c r="K39" s="58">
        <f t="shared" si="0"/>
        <v>22</v>
      </c>
      <c r="L39" s="58">
        <v>50</v>
      </c>
      <c r="M39" s="58">
        <f t="shared" si="1"/>
        <v>44</v>
      </c>
      <c r="N39" s="29" t="s">
        <v>41</v>
      </c>
    </row>
    <row r="40" spans="1:14" ht="15.75" thickBot="1" x14ac:dyDescent="0.25">
      <c r="A40" s="99">
        <v>25</v>
      </c>
      <c r="B40" s="97">
        <v>502</v>
      </c>
      <c r="C40" s="95" t="s">
        <v>16</v>
      </c>
      <c r="D40" s="95" t="s">
        <v>20</v>
      </c>
      <c r="E40" s="96" t="s">
        <v>23</v>
      </c>
      <c r="F40" s="96" t="s">
        <v>37</v>
      </c>
      <c r="G40" s="92">
        <v>4</v>
      </c>
      <c r="H40" s="92">
        <v>4</v>
      </c>
      <c r="I40" s="92">
        <v>13</v>
      </c>
      <c r="J40" s="93">
        <v>0</v>
      </c>
      <c r="K40" s="28">
        <f t="shared" si="0"/>
        <v>21</v>
      </c>
      <c r="L40" s="94">
        <v>50</v>
      </c>
      <c r="M40" s="28">
        <f t="shared" si="1"/>
        <v>42</v>
      </c>
      <c r="N40" s="29" t="s">
        <v>41</v>
      </c>
    </row>
    <row r="41" spans="1:14" ht="15.75" thickBot="1" x14ac:dyDescent="0.25">
      <c r="A41" s="100">
        <v>26</v>
      </c>
      <c r="B41" s="98">
        <v>509</v>
      </c>
      <c r="C41" s="95" t="s">
        <v>16</v>
      </c>
      <c r="D41" s="95" t="s">
        <v>20</v>
      </c>
      <c r="E41" s="96" t="s">
        <v>23</v>
      </c>
      <c r="F41" s="96" t="s">
        <v>37</v>
      </c>
      <c r="G41" s="92">
        <v>6</v>
      </c>
      <c r="H41" s="92">
        <v>5</v>
      </c>
      <c r="I41" s="92">
        <v>10</v>
      </c>
      <c r="J41" s="93">
        <v>0</v>
      </c>
      <c r="K41" s="28">
        <f t="shared" si="0"/>
        <v>21</v>
      </c>
      <c r="L41" s="42">
        <v>50</v>
      </c>
      <c r="M41" s="28">
        <f t="shared" si="1"/>
        <v>42</v>
      </c>
      <c r="N41" s="29" t="s">
        <v>41</v>
      </c>
    </row>
    <row r="42" spans="1:14" ht="15.75" thickBot="1" x14ac:dyDescent="0.25">
      <c r="A42" s="99">
        <v>27</v>
      </c>
      <c r="B42" s="97">
        <v>527</v>
      </c>
      <c r="C42" s="112" t="s">
        <v>16</v>
      </c>
      <c r="D42" s="112" t="s">
        <v>20</v>
      </c>
      <c r="E42" s="96" t="s">
        <v>25</v>
      </c>
      <c r="F42" s="96" t="s">
        <v>38</v>
      </c>
      <c r="G42" s="92">
        <v>5</v>
      </c>
      <c r="H42" s="92">
        <v>5</v>
      </c>
      <c r="I42" s="92">
        <v>11</v>
      </c>
      <c r="J42" s="93">
        <v>0</v>
      </c>
      <c r="K42" s="58">
        <f t="shared" si="0"/>
        <v>21</v>
      </c>
      <c r="L42" s="42">
        <v>50</v>
      </c>
      <c r="M42" s="58">
        <f t="shared" si="1"/>
        <v>42</v>
      </c>
      <c r="N42" s="29" t="s">
        <v>41</v>
      </c>
    </row>
    <row r="43" spans="1:14" ht="15.75" thickBot="1" x14ac:dyDescent="0.25">
      <c r="A43" s="100">
        <v>28</v>
      </c>
      <c r="B43" s="98">
        <v>531</v>
      </c>
      <c r="C43" s="112" t="s">
        <v>16</v>
      </c>
      <c r="D43" s="112" t="s">
        <v>20</v>
      </c>
      <c r="E43" s="96" t="s">
        <v>25</v>
      </c>
      <c r="F43" s="96" t="s">
        <v>38</v>
      </c>
      <c r="G43" s="92">
        <v>4</v>
      </c>
      <c r="H43" s="92">
        <v>6</v>
      </c>
      <c r="I43" s="92">
        <v>11</v>
      </c>
      <c r="J43" s="93">
        <v>0</v>
      </c>
      <c r="K43" s="58">
        <f t="shared" si="0"/>
        <v>21</v>
      </c>
      <c r="L43" s="58">
        <v>50</v>
      </c>
      <c r="M43" s="58">
        <f t="shared" si="1"/>
        <v>42</v>
      </c>
      <c r="N43" s="29" t="s">
        <v>41</v>
      </c>
    </row>
    <row r="44" spans="1:14" ht="15.75" thickBot="1" x14ac:dyDescent="0.25">
      <c r="A44" s="99">
        <v>29</v>
      </c>
      <c r="B44" s="97">
        <v>533</v>
      </c>
      <c r="C44" s="112" t="s">
        <v>16</v>
      </c>
      <c r="D44" s="112" t="s">
        <v>20</v>
      </c>
      <c r="E44" s="96" t="s">
        <v>45</v>
      </c>
      <c r="F44" s="96" t="s">
        <v>38</v>
      </c>
      <c r="G44" s="92">
        <v>7</v>
      </c>
      <c r="H44" s="92">
        <v>4</v>
      </c>
      <c r="I44" s="92">
        <v>8</v>
      </c>
      <c r="J44" s="93">
        <v>2</v>
      </c>
      <c r="K44" s="58">
        <f t="shared" si="0"/>
        <v>21</v>
      </c>
      <c r="L44" s="58">
        <v>50</v>
      </c>
      <c r="M44" s="58">
        <f t="shared" si="1"/>
        <v>42</v>
      </c>
      <c r="N44" s="29" t="s">
        <v>41</v>
      </c>
    </row>
    <row r="45" spans="1:14" ht="15.75" thickBot="1" x14ac:dyDescent="0.25">
      <c r="A45" s="100">
        <v>30</v>
      </c>
      <c r="B45" s="98">
        <v>543</v>
      </c>
      <c r="C45" s="112" t="s">
        <v>16</v>
      </c>
      <c r="D45" s="112" t="s">
        <v>20</v>
      </c>
      <c r="E45" s="96" t="s">
        <v>31</v>
      </c>
      <c r="F45" s="96" t="s">
        <v>92</v>
      </c>
      <c r="G45" s="92">
        <v>3</v>
      </c>
      <c r="H45" s="92">
        <v>5</v>
      </c>
      <c r="I45" s="92">
        <v>13</v>
      </c>
      <c r="J45" s="93">
        <v>0</v>
      </c>
      <c r="K45" s="58">
        <f t="shared" si="0"/>
        <v>21</v>
      </c>
      <c r="L45" s="58">
        <v>50</v>
      </c>
      <c r="M45" s="58">
        <f t="shared" si="1"/>
        <v>42</v>
      </c>
      <c r="N45" s="29" t="s">
        <v>41</v>
      </c>
    </row>
    <row r="46" spans="1:14" ht="15.75" thickBot="1" x14ac:dyDescent="0.25">
      <c r="A46" s="99">
        <v>31</v>
      </c>
      <c r="B46" s="97">
        <v>519</v>
      </c>
      <c r="C46" s="95" t="s">
        <v>16</v>
      </c>
      <c r="D46" s="95" t="s">
        <v>20</v>
      </c>
      <c r="E46" s="96" t="s">
        <v>91</v>
      </c>
      <c r="F46" s="96" t="s">
        <v>38</v>
      </c>
      <c r="G46" s="92">
        <v>6</v>
      </c>
      <c r="H46" s="92">
        <v>4</v>
      </c>
      <c r="I46" s="92">
        <v>10</v>
      </c>
      <c r="J46" s="93">
        <v>0</v>
      </c>
      <c r="K46" s="28">
        <f t="shared" si="0"/>
        <v>20</v>
      </c>
      <c r="L46" s="42">
        <v>50</v>
      </c>
      <c r="M46" s="28">
        <f t="shared" si="1"/>
        <v>40</v>
      </c>
      <c r="N46" s="29" t="s">
        <v>41</v>
      </c>
    </row>
    <row r="47" spans="1:14" ht="15.75" thickBot="1" x14ac:dyDescent="0.25">
      <c r="A47" s="100">
        <v>30</v>
      </c>
      <c r="B47" s="98">
        <v>530</v>
      </c>
      <c r="C47" s="112" t="s">
        <v>16</v>
      </c>
      <c r="D47" s="112" t="s">
        <v>20</v>
      </c>
      <c r="E47" s="96" t="s">
        <v>25</v>
      </c>
      <c r="F47" s="96" t="s">
        <v>38</v>
      </c>
      <c r="G47" s="92">
        <v>6</v>
      </c>
      <c r="H47" s="92">
        <v>2</v>
      </c>
      <c r="I47" s="92">
        <v>12</v>
      </c>
      <c r="J47" s="93">
        <v>0</v>
      </c>
      <c r="K47" s="58">
        <f t="shared" si="0"/>
        <v>20</v>
      </c>
      <c r="L47" s="58">
        <v>50</v>
      </c>
      <c r="M47" s="58">
        <f t="shared" si="1"/>
        <v>40</v>
      </c>
      <c r="N47" s="29" t="s">
        <v>41</v>
      </c>
    </row>
    <row r="48" spans="1:14" ht="15.75" thickBot="1" x14ac:dyDescent="0.25">
      <c r="A48" s="99">
        <v>31</v>
      </c>
      <c r="B48" s="97">
        <v>540</v>
      </c>
      <c r="C48" s="112" t="s">
        <v>16</v>
      </c>
      <c r="D48" s="112" t="s">
        <v>20</v>
      </c>
      <c r="E48" s="96" t="s">
        <v>30</v>
      </c>
      <c r="F48" s="96" t="s">
        <v>33</v>
      </c>
      <c r="G48" s="92">
        <v>4</v>
      </c>
      <c r="H48" s="92">
        <v>4</v>
      </c>
      <c r="I48" s="92">
        <v>12</v>
      </c>
      <c r="J48" s="93">
        <v>0</v>
      </c>
      <c r="K48" s="58">
        <f t="shared" ref="K48:K65" si="2">SUM(G48:J48)</f>
        <v>20</v>
      </c>
      <c r="L48" s="58">
        <v>50</v>
      </c>
      <c r="M48" s="58">
        <f t="shared" ref="M48:M65" si="3">K48*100/L48</f>
        <v>40</v>
      </c>
      <c r="N48" s="29" t="s">
        <v>41</v>
      </c>
    </row>
    <row r="49" spans="1:14" ht="15.75" thickBot="1" x14ac:dyDescent="0.25">
      <c r="A49" s="100">
        <v>32</v>
      </c>
      <c r="B49" s="98">
        <v>555</v>
      </c>
      <c r="C49" s="112" t="s">
        <v>16</v>
      </c>
      <c r="D49" s="112" t="s">
        <v>20</v>
      </c>
      <c r="E49" s="96" t="s">
        <v>91</v>
      </c>
      <c r="F49" s="96" t="s">
        <v>34</v>
      </c>
      <c r="G49" s="92">
        <v>6</v>
      </c>
      <c r="H49" s="92">
        <v>6</v>
      </c>
      <c r="I49" s="92">
        <v>8</v>
      </c>
      <c r="J49" s="92">
        <v>0</v>
      </c>
      <c r="K49" s="58">
        <f t="shared" si="2"/>
        <v>20</v>
      </c>
      <c r="L49" s="58">
        <v>50</v>
      </c>
      <c r="M49" s="58">
        <f t="shared" si="3"/>
        <v>40</v>
      </c>
      <c r="N49" s="29" t="s">
        <v>41</v>
      </c>
    </row>
    <row r="50" spans="1:14" ht="15.75" thickBot="1" x14ac:dyDescent="0.25">
      <c r="A50" s="99">
        <v>33</v>
      </c>
      <c r="B50" s="97">
        <v>512</v>
      </c>
      <c r="C50" s="112" t="s">
        <v>16</v>
      </c>
      <c r="D50" s="112" t="s">
        <v>20</v>
      </c>
      <c r="E50" s="96" t="s">
        <v>23</v>
      </c>
      <c r="F50" s="96" t="s">
        <v>37</v>
      </c>
      <c r="G50" s="92">
        <v>4</v>
      </c>
      <c r="H50" s="92">
        <v>5</v>
      </c>
      <c r="I50" s="92">
        <v>10</v>
      </c>
      <c r="J50" s="93">
        <v>0</v>
      </c>
      <c r="K50" s="58">
        <f t="shared" si="2"/>
        <v>19</v>
      </c>
      <c r="L50" s="42">
        <v>50</v>
      </c>
      <c r="M50" s="58">
        <f t="shared" si="3"/>
        <v>38</v>
      </c>
      <c r="N50" s="29" t="s">
        <v>41</v>
      </c>
    </row>
    <row r="51" spans="1:14" ht="15.75" thickBot="1" x14ac:dyDescent="0.25">
      <c r="A51" s="100">
        <v>34</v>
      </c>
      <c r="B51" s="98">
        <v>535</v>
      </c>
      <c r="C51" s="112" t="s">
        <v>16</v>
      </c>
      <c r="D51" s="112" t="s">
        <v>20</v>
      </c>
      <c r="E51" s="96" t="s">
        <v>45</v>
      </c>
      <c r="F51" s="96" t="s">
        <v>33</v>
      </c>
      <c r="G51" s="92">
        <v>5</v>
      </c>
      <c r="H51" s="92">
        <v>1</v>
      </c>
      <c r="I51" s="92">
        <v>13</v>
      </c>
      <c r="J51" s="93">
        <v>0</v>
      </c>
      <c r="K51" s="58">
        <f t="shared" si="2"/>
        <v>19</v>
      </c>
      <c r="L51" s="58">
        <v>50</v>
      </c>
      <c r="M51" s="58">
        <f t="shared" si="3"/>
        <v>38</v>
      </c>
      <c r="N51" s="29" t="s">
        <v>41</v>
      </c>
    </row>
    <row r="52" spans="1:14" ht="15.75" thickBot="1" x14ac:dyDescent="0.25">
      <c r="A52" s="99">
        <v>35</v>
      </c>
      <c r="B52" s="97">
        <v>547</v>
      </c>
      <c r="C52" s="112" t="s">
        <v>16</v>
      </c>
      <c r="D52" s="112" t="s">
        <v>20</v>
      </c>
      <c r="E52" s="96" t="s">
        <v>22</v>
      </c>
      <c r="F52" s="96" t="s">
        <v>35</v>
      </c>
      <c r="G52" s="92">
        <v>1</v>
      </c>
      <c r="H52" s="92">
        <v>4</v>
      </c>
      <c r="I52" s="92">
        <v>12</v>
      </c>
      <c r="J52" s="93">
        <v>2</v>
      </c>
      <c r="K52" s="58">
        <f t="shared" si="2"/>
        <v>19</v>
      </c>
      <c r="L52" s="58">
        <v>50</v>
      </c>
      <c r="M52" s="58">
        <f t="shared" si="3"/>
        <v>38</v>
      </c>
      <c r="N52" s="29" t="s">
        <v>41</v>
      </c>
    </row>
    <row r="53" spans="1:14" ht="15.75" thickBot="1" x14ac:dyDescent="0.25">
      <c r="A53" s="100">
        <v>36</v>
      </c>
      <c r="B53" s="98">
        <v>505</v>
      </c>
      <c r="C53" s="95" t="s">
        <v>16</v>
      </c>
      <c r="D53" s="95" t="s">
        <v>20</v>
      </c>
      <c r="E53" s="96" t="s">
        <v>23</v>
      </c>
      <c r="F53" s="96" t="s">
        <v>37</v>
      </c>
      <c r="G53" s="92">
        <v>4</v>
      </c>
      <c r="H53" s="92">
        <v>1</v>
      </c>
      <c r="I53" s="92">
        <v>12</v>
      </c>
      <c r="J53" s="93">
        <v>0</v>
      </c>
      <c r="K53" s="28">
        <f t="shared" si="2"/>
        <v>17</v>
      </c>
      <c r="L53" s="94">
        <v>50</v>
      </c>
      <c r="M53" s="28">
        <f t="shared" si="3"/>
        <v>34</v>
      </c>
      <c r="N53" s="29" t="s">
        <v>41</v>
      </c>
    </row>
    <row r="54" spans="1:14" ht="15.75" thickBot="1" x14ac:dyDescent="0.25">
      <c r="A54" s="99">
        <v>37</v>
      </c>
      <c r="B54" s="97">
        <v>538</v>
      </c>
      <c r="C54" s="112" t="s">
        <v>16</v>
      </c>
      <c r="D54" s="112" t="s">
        <v>20</v>
      </c>
      <c r="E54" s="96" t="s">
        <v>30</v>
      </c>
      <c r="F54" s="96" t="s">
        <v>33</v>
      </c>
      <c r="G54" s="92">
        <v>4</v>
      </c>
      <c r="H54" s="92">
        <v>3</v>
      </c>
      <c r="I54" s="92">
        <v>10</v>
      </c>
      <c r="J54" s="93">
        <v>0</v>
      </c>
      <c r="K54" s="58">
        <f t="shared" si="2"/>
        <v>17</v>
      </c>
      <c r="L54" s="58">
        <v>50</v>
      </c>
      <c r="M54" s="58">
        <f t="shared" si="3"/>
        <v>34</v>
      </c>
      <c r="N54" s="29" t="s">
        <v>41</v>
      </c>
    </row>
    <row r="55" spans="1:14" ht="15.75" thickBot="1" x14ac:dyDescent="0.25">
      <c r="A55" s="100">
        <v>38</v>
      </c>
      <c r="B55" s="98">
        <v>557</v>
      </c>
      <c r="C55" s="112" t="s">
        <v>16</v>
      </c>
      <c r="D55" s="112" t="s">
        <v>20</v>
      </c>
      <c r="E55" s="96" t="s">
        <v>91</v>
      </c>
      <c r="F55" s="96" t="s">
        <v>34</v>
      </c>
      <c r="G55" s="92">
        <v>5</v>
      </c>
      <c r="H55" s="92">
        <v>4</v>
      </c>
      <c r="I55" s="92">
        <v>8</v>
      </c>
      <c r="J55" s="92">
        <v>0</v>
      </c>
      <c r="K55" s="58">
        <f t="shared" si="2"/>
        <v>17</v>
      </c>
      <c r="L55" s="58">
        <v>50</v>
      </c>
      <c r="M55" s="58">
        <f t="shared" si="3"/>
        <v>34</v>
      </c>
      <c r="N55" s="29" t="s">
        <v>41</v>
      </c>
    </row>
    <row r="56" spans="1:14" ht="15.75" thickBot="1" x14ac:dyDescent="0.25">
      <c r="A56" s="99">
        <v>39</v>
      </c>
      <c r="B56" s="97">
        <v>503</v>
      </c>
      <c r="C56" s="95" t="s">
        <v>16</v>
      </c>
      <c r="D56" s="95" t="s">
        <v>20</v>
      </c>
      <c r="E56" s="96" t="s">
        <v>23</v>
      </c>
      <c r="F56" s="96" t="s">
        <v>37</v>
      </c>
      <c r="G56" s="92">
        <v>3</v>
      </c>
      <c r="H56" s="92">
        <v>3</v>
      </c>
      <c r="I56" s="92">
        <v>10</v>
      </c>
      <c r="J56" s="93">
        <v>0</v>
      </c>
      <c r="K56" s="28">
        <f t="shared" si="2"/>
        <v>16</v>
      </c>
      <c r="L56" s="94">
        <v>50</v>
      </c>
      <c r="M56" s="28">
        <f t="shared" si="3"/>
        <v>32</v>
      </c>
      <c r="N56" s="29" t="s">
        <v>41</v>
      </c>
    </row>
    <row r="57" spans="1:14" ht="15.75" thickBot="1" x14ac:dyDescent="0.25">
      <c r="A57" s="100">
        <v>40</v>
      </c>
      <c r="B57" s="98">
        <v>507</v>
      </c>
      <c r="C57" s="112" t="s">
        <v>16</v>
      </c>
      <c r="D57" s="112" t="s">
        <v>20</v>
      </c>
      <c r="E57" s="96" t="s">
        <v>23</v>
      </c>
      <c r="F57" s="96" t="s">
        <v>37</v>
      </c>
      <c r="G57" s="92">
        <v>5</v>
      </c>
      <c r="H57" s="92">
        <v>7</v>
      </c>
      <c r="I57" s="92">
        <v>4</v>
      </c>
      <c r="J57" s="93">
        <v>0</v>
      </c>
      <c r="K57" s="58">
        <f t="shared" si="2"/>
        <v>16</v>
      </c>
      <c r="L57" s="58">
        <v>50</v>
      </c>
      <c r="M57" s="58">
        <f t="shared" si="3"/>
        <v>32</v>
      </c>
      <c r="N57" s="29" t="s">
        <v>41</v>
      </c>
    </row>
    <row r="58" spans="1:14" ht="15.75" thickBot="1" x14ac:dyDescent="0.25">
      <c r="A58" s="99">
        <v>41</v>
      </c>
      <c r="B58" s="97">
        <v>508</v>
      </c>
      <c r="C58" s="112" t="s">
        <v>16</v>
      </c>
      <c r="D58" s="112" t="s">
        <v>20</v>
      </c>
      <c r="E58" s="96" t="s">
        <v>23</v>
      </c>
      <c r="F58" s="96" t="s">
        <v>37</v>
      </c>
      <c r="G58" s="92">
        <v>5</v>
      </c>
      <c r="H58" s="92">
        <v>3</v>
      </c>
      <c r="I58" s="92">
        <v>8</v>
      </c>
      <c r="J58" s="93">
        <v>0</v>
      </c>
      <c r="K58" s="58">
        <f t="shared" si="2"/>
        <v>16</v>
      </c>
      <c r="L58" s="42">
        <v>50</v>
      </c>
      <c r="M58" s="58">
        <f t="shared" si="3"/>
        <v>32</v>
      </c>
      <c r="N58" s="29" t="s">
        <v>41</v>
      </c>
    </row>
    <row r="59" spans="1:14" ht="15.75" thickBot="1" x14ac:dyDescent="0.25">
      <c r="A59" s="100">
        <v>42</v>
      </c>
      <c r="B59" s="98">
        <v>544</v>
      </c>
      <c r="C59" s="112" t="s">
        <v>16</v>
      </c>
      <c r="D59" s="112" t="s">
        <v>20</v>
      </c>
      <c r="E59" s="96" t="s">
        <v>31</v>
      </c>
      <c r="F59" s="96" t="s">
        <v>92</v>
      </c>
      <c r="G59" s="92">
        <v>7</v>
      </c>
      <c r="H59" s="92">
        <v>5</v>
      </c>
      <c r="I59" s="92">
        <v>4</v>
      </c>
      <c r="J59" s="93">
        <v>0</v>
      </c>
      <c r="K59" s="58">
        <f t="shared" si="2"/>
        <v>16</v>
      </c>
      <c r="L59" s="58">
        <v>50</v>
      </c>
      <c r="M59" s="58">
        <f t="shared" si="3"/>
        <v>32</v>
      </c>
      <c r="N59" s="29" t="s">
        <v>41</v>
      </c>
    </row>
    <row r="60" spans="1:14" ht="15.75" thickBot="1" x14ac:dyDescent="0.25">
      <c r="A60" s="99">
        <v>43</v>
      </c>
      <c r="B60" s="97">
        <v>506</v>
      </c>
      <c r="C60" s="112" t="s">
        <v>16</v>
      </c>
      <c r="D60" s="112" t="s">
        <v>20</v>
      </c>
      <c r="E60" s="96" t="s">
        <v>23</v>
      </c>
      <c r="F60" s="96" t="s">
        <v>37</v>
      </c>
      <c r="G60" s="92">
        <v>4</v>
      </c>
      <c r="H60" s="92">
        <v>4</v>
      </c>
      <c r="I60" s="92">
        <v>7</v>
      </c>
      <c r="J60" s="93">
        <v>0</v>
      </c>
      <c r="K60" s="58">
        <f t="shared" si="2"/>
        <v>15</v>
      </c>
      <c r="L60" s="42">
        <v>50</v>
      </c>
      <c r="M60" s="58">
        <f t="shared" si="3"/>
        <v>30</v>
      </c>
      <c r="N60" s="29" t="s">
        <v>41</v>
      </c>
    </row>
    <row r="61" spans="1:14" ht="15.75" thickBot="1" x14ac:dyDescent="0.25">
      <c r="A61" s="100">
        <v>44</v>
      </c>
      <c r="B61" s="98">
        <v>542</v>
      </c>
      <c r="C61" s="112" t="s">
        <v>16</v>
      </c>
      <c r="D61" s="112" t="s">
        <v>20</v>
      </c>
      <c r="E61" s="96" t="s">
        <v>31</v>
      </c>
      <c r="F61" s="96" t="s">
        <v>92</v>
      </c>
      <c r="G61" s="92">
        <v>3</v>
      </c>
      <c r="H61" s="92">
        <v>3</v>
      </c>
      <c r="I61" s="92">
        <v>9</v>
      </c>
      <c r="J61" s="93">
        <v>0</v>
      </c>
      <c r="K61" s="58">
        <f t="shared" si="2"/>
        <v>15</v>
      </c>
      <c r="L61" s="58">
        <v>50</v>
      </c>
      <c r="M61" s="58">
        <f t="shared" si="3"/>
        <v>30</v>
      </c>
      <c r="N61" s="29" t="s">
        <v>41</v>
      </c>
    </row>
    <row r="62" spans="1:14" ht="15.75" thickBot="1" x14ac:dyDescent="0.25">
      <c r="A62" s="99">
        <v>45</v>
      </c>
      <c r="B62" s="97">
        <v>501</v>
      </c>
      <c r="C62" s="113" t="s">
        <v>16</v>
      </c>
      <c r="D62" s="113" t="s">
        <v>20</v>
      </c>
      <c r="E62" s="96" t="s">
        <v>23</v>
      </c>
      <c r="F62" s="96" t="s">
        <v>37</v>
      </c>
      <c r="G62" s="92">
        <v>2</v>
      </c>
      <c r="H62" s="92">
        <v>2</v>
      </c>
      <c r="I62" s="92">
        <v>10</v>
      </c>
      <c r="J62" s="93">
        <v>0</v>
      </c>
      <c r="K62" s="28">
        <f t="shared" si="2"/>
        <v>14</v>
      </c>
      <c r="L62" s="94">
        <v>50</v>
      </c>
      <c r="M62" s="28">
        <f t="shared" si="3"/>
        <v>28</v>
      </c>
      <c r="N62" s="29" t="s">
        <v>41</v>
      </c>
    </row>
    <row r="63" spans="1:14" ht="15.75" thickBot="1" x14ac:dyDescent="0.25">
      <c r="A63" s="100">
        <v>46</v>
      </c>
      <c r="B63" s="98">
        <v>541</v>
      </c>
      <c r="C63" s="112" t="s">
        <v>16</v>
      </c>
      <c r="D63" s="112" t="s">
        <v>20</v>
      </c>
      <c r="E63" s="96" t="s">
        <v>31</v>
      </c>
      <c r="F63" s="96" t="s">
        <v>92</v>
      </c>
      <c r="G63" s="92">
        <v>5</v>
      </c>
      <c r="H63" s="92">
        <v>2</v>
      </c>
      <c r="I63" s="92">
        <v>7</v>
      </c>
      <c r="J63" s="93">
        <v>0</v>
      </c>
      <c r="K63" s="58">
        <f t="shared" si="2"/>
        <v>14</v>
      </c>
      <c r="L63" s="58">
        <v>50</v>
      </c>
      <c r="M63" s="58">
        <f t="shared" si="3"/>
        <v>28</v>
      </c>
      <c r="N63" s="29" t="s">
        <v>41</v>
      </c>
    </row>
    <row r="64" spans="1:14" ht="15.75" thickBot="1" x14ac:dyDescent="0.25">
      <c r="A64" s="99">
        <v>47</v>
      </c>
      <c r="B64" s="97">
        <v>536</v>
      </c>
      <c r="C64" s="112" t="s">
        <v>16</v>
      </c>
      <c r="D64" s="112" t="s">
        <v>20</v>
      </c>
      <c r="E64" s="96" t="s">
        <v>45</v>
      </c>
      <c r="F64" s="96" t="s">
        <v>33</v>
      </c>
      <c r="G64" s="92">
        <v>3</v>
      </c>
      <c r="H64" s="92">
        <v>5</v>
      </c>
      <c r="I64" s="92">
        <v>5</v>
      </c>
      <c r="J64" s="93">
        <v>0</v>
      </c>
      <c r="K64" s="58">
        <f t="shared" si="2"/>
        <v>13</v>
      </c>
      <c r="L64" s="58">
        <v>50</v>
      </c>
      <c r="M64" s="58">
        <f t="shared" si="3"/>
        <v>26</v>
      </c>
      <c r="N64" s="29" t="s">
        <v>41</v>
      </c>
    </row>
    <row r="65" spans="1:14" ht="15.75" thickBot="1" x14ac:dyDescent="0.25">
      <c r="A65" s="100">
        <v>48</v>
      </c>
      <c r="B65" s="98">
        <v>534</v>
      </c>
      <c r="C65" s="112" t="s">
        <v>16</v>
      </c>
      <c r="D65" s="112" t="s">
        <v>20</v>
      </c>
      <c r="E65" s="96" t="s">
        <v>45</v>
      </c>
      <c r="F65" s="96" t="s">
        <v>33</v>
      </c>
      <c r="G65" s="92">
        <v>2</v>
      </c>
      <c r="H65" s="92">
        <v>5</v>
      </c>
      <c r="I65" s="92">
        <v>2</v>
      </c>
      <c r="J65" s="93">
        <v>0</v>
      </c>
      <c r="K65" s="58">
        <f t="shared" si="2"/>
        <v>9</v>
      </c>
      <c r="L65" s="58">
        <v>50</v>
      </c>
      <c r="M65" s="58">
        <f t="shared" si="3"/>
        <v>18</v>
      </c>
      <c r="N65" s="29" t="s">
        <v>41</v>
      </c>
    </row>
    <row r="66" spans="1:14" ht="12.75" x14ac:dyDescent="0.2">
      <c r="C66" s="8"/>
      <c r="E66" s="8" t="s">
        <v>23</v>
      </c>
    </row>
    <row r="67" spans="1:14" ht="12.75" x14ac:dyDescent="0.2">
      <c r="C67" s="13"/>
      <c r="E67" s="24" t="s">
        <v>22</v>
      </c>
    </row>
    <row r="68" spans="1:14" ht="12.75" x14ac:dyDescent="0.2">
      <c r="E68" s="8" t="s">
        <v>25</v>
      </c>
    </row>
    <row r="69" spans="1:14" ht="12.75" x14ac:dyDescent="0.2">
      <c r="E69" s="8" t="s">
        <v>24</v>
      </c>
    </row>
    <row r="70" spans="1:14" ht="12.75" x14ac:dyDescent="0.2">
      <c r="E70" s="8" t="s">
        <v>21</v>
      </c>
    </row>
    <row r="71" spans="1:14" ht="12.75" x14ac:dyDescent="0.2">
      <c r="E71" s="8" t="s">
        <v>30</v>
      </c>
    </row>
    <row r="72" spans="1:14" ht="12.75" x14ac:dyDescent="0.2">
      <c r="E72" s="8" t="s">
        <v>31</v>
      </c>
    </row>
    <row r="73" spans="1:14" ht="12.75" x14ac:dyDescent="0.2">
      <c r="E73" s="8" t="s">
        <v>91</v>
      </c>
    </row>
    <row r="74" spans="1:14" ht="12.75" x14ac:dyDescent="0.2">
      <c r="E74" s="8" t="s">
        <v>90</v>
      </c>
    </row>
    <row r="75" spans="1:14" ht="12.75" x14ac:dyDescent="0.2">
      <c r="E75" s="8"/>
    </row>
  </sheetData>
  <sortState ref="A16:O77">
    <sortCondition descending="1" ref="M16:M77"/>
  </sortState>
  <mergeCells count="11">
    <mergeCell ref="A14:C14"/>
    <mergeCell ref="A13:N13"/>
    <mergeCell ref="A8:N8"/>
    <mergeCell ref="A9:J9"/>
    <mergeCell ref="A3:N3"/>
    <mergeCell ref="A5:N5"/>
    <mergeCell ref="A6:N6"/>
    <mergeCell ref="A7:N7"/>
    <mergeCell ref="A10:N10"/>
    <mergeCell ref="A11:N11"/>
    <mergeCell ref="A12:N12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8"/>
  <sheetViews>
    <sheetView topLeftCell="A13" zoomScale="98" zoomScaleNormal="98" workbookViewId="0">
      <selection activeCell="C15" sqref="C15"/>
    </sheetView>
  </sheetViews>
  <sheetFormatPr defaultRowHeight="12" x14ac:dyDescent="0.2"/>
  <cols>
    <col min="3" max="3" width="20.83203125" customWidth="1"/>
    <col min="4" max="4" width="24.6640625" customWidth="1"/>
    <col min="5" max="5" width="24.83203125" customWidth="1"/>
    <col min="6" max="6" width="14.5" customWidth="1"/>
    <col min="7" max="7" width="13.83203125" customWidth="1"/>
    <col min="8" max="8" width="13" customWidth="1"/>
    <col min="9" max="9" width="16" customWidth="1"/>
    <col min="10" max="10" width="13.33203125" customWidth="1"/>
    <col min="11" max="11" width="13" customWidth="1"/>
    <col min="12" max="12" width="22.5" customWidth="1"/>
    <col min="13" max="13" width="22.1640625" customWidth="1"/>
    <col min="14" max="14" width="17.33203125" customWidth="1"/>
  </cols>
  <sheetData>
    <row r="3" spans="1:14" ht="15" customHeight="1" x14ac:dyDescent="0.2">
      <c r="A3" s="219" t="s">
        <v>42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</row>
    <row r="4" spans="1:14" ht="15" x14ac:dyDescent="0.2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4" ht="15" x14ac:dyDescent="0.2">
      <c r="A5" s="220" t="s">
        <v>101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</row>
    <row r="6" spans="1:14" ht="15" x14ac:dyDescent="0.2">
      <c r="A6" s="220" t="s">
        <v>94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</row>
    <row r="7" spans="1:14" ht="15" x14ac:dyDescent="0.25">
      <c r="A7" s="221" t="s">
        <v>17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</row>
    <row r="8" spans="1:14" ht="15" customHeight="1" x14ac:dyDescent="0.2">
      <c r="A8" s="222" t="s">
        <v>26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</row>
    <row r="9" spans="1:14" ht="15" customHeight="1" x14ac:dyDescent="0.2">
      <c r="A9" s="222" t="s">
        <v>27</v>
      </c>
      <c r="B9" s="222"/>
      <c r="C9" s="222"/>
      <c r="D9" s="222"/>
      <c r="E9" s="222"/>
      <c r="F9" s="222"/>
      <c r="G9" s="222"/>
      <c r="H9" s="222"/>
      <c r="I9" s="222"/>
      <c r="J9" s="222"/>
      <c r="K9" s="116"/>
      <c r="L9" s="116"/>
      <c r="M9" s="116"/>
      <c r="N9" s="116"/>
    </row>
    <row r="10" spans="1:14" ht="14.25" customHeight="1" x14ac:dyDescent="0.2">
      <c r="A10" s="216" t="s">
        <v>18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</row>
    <row r="11" spans="1:14" ht="14.25" customHeight="1" x14ac:dyDescent="0.2">
      <c r="A11" s="216" t="s">
        <v>19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</row>
    <row r="12" spans="1:14" ht="14.25" customHeight="1" x14ac:dyDescent="0.2">
      <c r="A12" s="216" t="s">
        <v>28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</row>
    <row r="13" spans="1:14" ht="17.25" customHeight="1" x14ac:dyDescent="0.2">
      <c r="A13" s="218" t="s">
        <v>43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</row>
    <row r="14" spans="1:14" ht="13.5" thickBot="1" x14ac:dyDescent="0.25">
      <c r="C14" s="117"/>
    </row>
    <row r="15" spans="1:14" ht="60.75" thickBot="1" x14ac:dyDescent="0.25">
      <c r="A15" s="118" t="s">
        <v>0</v>
      </c>
      <c r="B15" s="119" t="s">
        <v>1</v>
      </c>
      <c r="C15" s="121" t="s">
        <v>15</v>
      </c>
      <c r="D15" s="120" t="s">
        <v>2</v>
      </c>
      <c r="E15" s="120" t="s">
        <v>3</v>
      </c>
      <c r="F15" s="122" t="s">
        <v>4</v>
      </c>
      <c r="G15" s="123" t="s">
        <v>10</v>
      </c>
      <c r="H15" s="120" t="s">
        <v>11</v>
      </c>
      <c r="I15" s="120" t="s">
        <v>12</v>
      </c>
      <c r="J15" s="122" t="s">
        <v>13</v>
      </c>
      <c r="K15" s="120" t="s">
        <v>5</v>
      </c>
      <c r="L15" s="120" t="s">
        <v>6</v>
      </c>
      <c r="M15" s="120" t="s">
        <v>7</v>
      </c>
      <c r="N15" s="118" t="s">
        <v>14</v>
      </c>
    </row>
    <row r="16" spans="1:14" s="90" customFormat="1" ht="15.75" thickBot="1" x14ac:dyDescent="0.3">
      <c r="A16" s="140">
        <v>1</v>
      </c>
      <c r="B16" s="102">
        <v>601</v>
      </c>
      <c r="C16" s="125" t="s">
        <v>16</v>
      </c>
      <c r="D16" s="125" t="s">
        <v>20</v>
      </c>
      <c r="E16" s="125" t="s">
        <v>95</v>
      </c>
      <c r="F16" s="125" t="s">
        <v>47</v>
      </c>
      <c r="G16" s="124">
        <v>6</v>
      </c>
      <c r="H16" s="124">
        <v>9</v>
      </c>
      <c r="I16" s="124">
        <v>20</v>
      </c>
      <c r="J16" s="124">
        <v>10</v>
      </c>
      <c r="K16" s="126">
        <f t="shared" ref="K16:K33" si="0">SUM(G16:J16)</f>
        <v>45</v>
      </c>
      <c r="L16" s="126">
        <v>50</v>
      </c>
      <c r="M16" s="126">
        <f t="shared" ref="M16:M34" si="1">K16*100/L16</f>
        <v>90</v>
      </c>
      <c r="N16" s="124" t="s">
        <v>96</v>
      </c>
    </row>
    <row r="17" spans="1:14" s="78" customFormat="1" ht="15.75" thickBot="1" x14ac:dyDescent="0.25">
      <c r="A17" s="136">
        <v>2</v>
      </c>
      <c r="B17" s="91">
        <v>604</v>
      </c>
      <c r="C17" s="127" t="s">
        <v>16</v>
      </c>
      <c r="D17" s="127" t="s">
        <v>20</v>
      </c>
      <c r="E17" s="125" t="s">
        <v>95</v>
      </c>
      <c r="F17" s="125" t="s">
        <v>47</v>
      </c>
      <c r="G17" s="124">
        <v>5</v>
      </c>
      <c r="H17" s="124">
        <v>11</v>
      </c>
      <c r="I17" s="124">
        <v>17</v>
      </c>
      <c r="J17" s="124">
        <v>10</v>
      </c>
      <c r="K17" s="126">
        <f t="shared" si="0"/>
        <v>43</v>
      </c>
      <c r="L17" s="128">
        <v>50</v>
      </c>
      <c r="M17" s="126">
        <f t="shared" si="1"/>
        <v>86</v>
      </c>
      <c r="N17" s="124" t="s">
        <v>96</v>
      </c>
    </row>
    <row r="18" spans="1:14" s="78" customFormat="1" ht="15.75" thickBot="1" x14ac:dyDescent="0.25">
      <c r="A18" s="136">
        <v>3</v>
      </c>
      <c r="B18" s="102">
        <v>609</v>
      </c>
      <c r="C18" s="127" t="s">
        <v>16</v>
      </c>
      <c r="D18" s="127" t="s">
        <v>20</v>
      </c>
      <c r="E18" s="125" t="s">
        <v>95</v>
      </c>
      <c r="F18" s="125" t="s">
        <v>47</v>
      </c>
      <c r="G18" s="124">
        <v>7</v>
      </c>
      <c r="H18" s="124">
        <v>7</v>
      </c>
      <c r="I18" s="124">
        <v>15</v>
      </c>
      <c r="J18" s="124">
        <v>10</v>
      </c>
      <c r="K18" s="126">
        <f t="shared" si="0"/>
        <v>39</v>
      </c>
      <c r="L18" s="126">
        <v>50</v>
      </c>
      <c r="M18" s="126">
        <f t="shared" si="1"/>
        <v>78</v>
      </c>
      <c r="N18" s="124" t="s">
        <v>96</v>
      </c>
    </row>
    <row r="19" spans="1:14" s="77" customFormat="1" ht="15.75" thickBot="1" x14ac:dyDescent="0.3">
      <c r="A19" s="140">
        <v>4</v>
      </c>
      <c r="B19" s="91">
        <v>614</v>
      </c>
      <c r="C19" s="129" t="s">
        <v>16</v>
      </c>
      <c r="D19" s="129" t="s">
        <v>20</v>
      </c>
      <c r="E19" s="125" t="s">
        <v>97</v>
      </c>
      <c r="F19" s="125" t="s">
        <v>47</v>
      </c>
      <c r="G19" s="124">
        <v>6</v>
      </c>
      <c r="H19" s="124">
        <v>6</v>
      </c>
      <c r="I19" s="124">
        <v>17</v>
      </c>
      <c r="J19" s="124">
        <v>10</v>
      </c>
      <c r="K19" s="130">
        <f t="shared" si="0"/>
        <v>39</v>
      </c>
      <c r="L19" s="130">
        <v>50</v>
      </c>
      <c r="M19" s="130">
        <f t="shared" si="1"/>
        <v>78</v>
      </c>
      <c r="N19" s="124" t="s">
        <v>96</v>
      </c>
    </row>
    <row r="20" spans="1:14" s="78" customFormat="1" ht="15.75" thickBot="1" x14ac:dyDescent="0.25">
      <c r="A20" s="136">
        <v>5</v>
      </c>
      <c r="B20" s="110">
        <v>619</v>
      </c>
      <c r="C20" s="131" t="s">
        <v>16</v>
      </c>
      <c r="D20" s="131" t="s">
        <v>20</v>
      </c>
      <c r="E20" s="132" t="s">
        <v>31</v>
      </c>
      <c r="F20" s="132" t="s">
        <v>46</v>
      </c>
      <c r="G20" s="133">
        <v>6</v>
      </c>
      <c r="H20" s="133">
        <v>5</v>
      </c>
      <c r="I20" s="133">
        <v>16</v>
      </c>
      <c r="J20" s="133">
        <v>10</v>
      </c>
      <c r="K20" s="134">
        <f t="shared" si="0"/>
        <v>37</v>
      </c>
      <c r="L20" s="135">
        <v>50</v>
      </c>
      <c r="M20" s="134">
        <f t="shared" si="1"/>
        <v>74</v>
      </c>
      <c r="N20" s="133" t="s">
        <v>98</v>
      </c>
    </row>
    <row r="21" spans="1:14" s="77" customFormat="1" ht="15.75" thickBot="1" x14ac:dyDescent="0.3">
      <c r="A21" s="136">
        <v>6</v>
      </c>
      <c r="B21" s="105">
        <v>613</v>
      </c>
      <c r="C21" s="131" t="s">
        <v>16</v>
      </c>
      <c r="D21" s="131" t="s">
        <v>20</v>
      </c>
      <c r="E21" s="132" t="s">
        <v>97</v>
      </c>
      <c r="F21" s="132" t="s">
        <v>47</v>
      </c>
      <c r="G21" s="133">
        <v>7</v>
      </c>
      <c r="H21" s="133">
        <v>5</v>
      </c>
      <c r="I21" s="133">
        <v>10</v>
      </c>
      <c r="J21" s="133">
        <v>10</v>
      </c>
      <c r="K21" s="134">
        <f t="shared" si="0"/>
        <v>32</v>
      </c>
      <c r="L21" s="134">
        <v>50</v>
      </c>
      <c r="M21" s="134">
        <f t="shared" si="1"/>
        <v>64</v>
      </c>
      <c r="N21" s="133" t="s">
        <v>98</v>
      </c>
    </row>
    <row r="22" spans="1:14" s="78" customFormat="1" ht="15.75" thickBot="1" x14ac:dyDescent="0.25">
      <c r="A22" s="140">
        <v>7</v>
      </c>
      <c r="B22" s="110">
        <v>615</v>
      </c>
      <c r="C22" s="131" t="s">
        <v>16</v>
      </c>
      <c r="D22" s="131" t="s">
        <v>20</v>
      </c>
      <c r="E22" s="132" t="s">
        <v>97</v>
      </c>
      <c r="F22" s="132" t="s">
        <v>47</v>
      </c>
      <c r="G22" s="133">
        <v>7</v>
      </c>
      <c r="H22" s="133">
        <v>8</v>
      </c>
      <c r="I22" s="133">
        <v>17</v>
      </c>
      <c r="J22" s="133">
        <v>0</v>
      </c>
      <c r="K22" s="134">
        <f t="shared" si="0"/>
        <v>32</v>
      </c>
      <c r="L22" s="134">
        <v>50</v>
      </c>
      <c r="M22" s="134">
        <f t="shared" si="1"/>
        <v>64</v>
      </c>
      <c r="N22" s="133" t="s">
        <v>98</v>
      </c>
    </row>
    <row r="23" spans="1:14" s="78" customFormat="1" ht="15.75" thickBot="1" x14ac:dyDescent="0.25">
      <c r="A23" s="136">
        <v>8</v>
      </c>
      <c r="B23" s="51">
        <v>618</v>
      </c>
      <c r="C23" s="131" t="s">
        <v>16</v>
      </c>
      <c r="D23" s="131" t="s">
        <v>20</v>
      </c>
      <c r="E23" s="132" t="s">
        <v>31</v>
      </c>
      <c r="F23" s="132" t="s">
        <v>46</v>
      </c>
      <c r="G23" s="133">
        <v>7</v>
      </c>
      <c r="H23" s="133">
        <v>7</v>
      </c>
      <c r="I23" s="133">
        <v>15</v>
      </c>
      <c r="J23" s="133">
        <v>0</v>
      </c>
      <c r="K23" s="134">
        <f t="shared" si="0"/>
        <v>29</v>
      </c>
      <c r="L23" s="135">
        <v>50</v>
      </c>
      <c r="M23" s="134">
        <f t="shared" si="1"/>
        <v>58</v>
      </c>
      <c r="N23" s="133" t="s">
        <v>98</v>
      </c>
    </row>
    <row r="24" spans="1:14" s="77" customFormat="1" ht="15.75" thickBot="1" x14ac:dyDescent="0.3">
      <c r="A24" s="136">
        <v>9</v>
      </c>
      <c r="B24" s="83">
        <v>610</v>
      </c>
      <c r="C24" s="131" t="s">
        <v>16</v>
      </c>
      <c r="D24" s="131" t="s">
        <v>20</v>
      </c>
      <c r="E24" s="132" t="s">
        <v>95</v>
      </c>
      <c r="F24" s="132" t="s">
        <v>47</v>
      </c>
      <c r="G24" s="133">
        <v>3</v>
      </c>
      <c r="H24" s="133">
        <v>3</v>
      </c>
      <c r="I24" s="133">
        <v>16</v>
      </c>
      <c r="J24" s="133">
        <v>5</v>
      </c>
      <c r="K24" s="134">
        <f t="shared" si="0"/>
        <v>27</v>
      </c>
      <c r="L24" s="134">
        <v>50</v>
      </c>
      <c r="M24" s="134">
        <f t="shared" si="1"/>
        <v>54</v>
      </c>
      <c r="N24" s="133" t="s">
        <v>98</v>
      </c>
    </row>
    <row r="25" spans="1:14" s="78" customFormat="1" ht="15.75" thickBot="1" x14ac:dyDescent="0.25">
      <c r="A25" s="140">
        <v>10</v>
      </c>
      <c r="B25" s="51">
        <v>620</v>
      </c>
      <c r="C25" s="131" t="s">
        <v>16</v>
      </c>
      <c r="D25" s="131" t="s">
        <v>20</v>
      </c>
      <c r="E25" s="132" t="s">
        <v>31</v>
      </c>
      <c r="F25" s="132" t="s">
        <v>46</v>
      </c>
      <c r="G25" s="133">
        <v>5</v>
      </c>
      <c r="H25" s="133">
        <v>8</v>
      </c>
      <c r="I25" s="133">
        <v>14</v>
      </c>
      <c r="J25" s="133">
        <v>0</v>
      </c>
      <c r="K25" s="134">
        <f t="shared" si="0"/>
        <v>27</v>
      </c>
      <c r="L25" s="134">
        <v>50</v>
      </c>
      <c r="M25" s="134">
        <f t="shared" si="1"/>
        <v>54</v>
      </c>
      <c r="N25" s="133" t="s">
        <v>98</v>
      </c>
    </row>
    <row r="26" spans="1:14" s="78" customFormat="1" ht="15.75" thickBot="1" x14ac:dyDescent="0.25">
      <c r="A26" s="136">
        <v>11</v>
      </c>
      <c r="B26" s="137">
        <v>603</v>
      </c>
      <c r="C26" s="138" t="s">
        <v>16</v>
      </c>
      <c r="D26" s="138" t="s">
        <v>20</v>
      </c>
      <c r="E26" s="139" t="s">
        <v>95</v>
      </c>
      <c r="F26" s="139" t="s">
        <v>47</v>
      </c>
      <c r="G26" s="140">
        <v>4</v>
      </c>
      <c r="H26" s="140">
        <v>4</v>
      </c>
      <c r="I26" s="140">
        <v>15</v>
      </c>
      <c r="J26" s="140">
        <v>0</v>
      </c>
      <c r="K26" s="141">
        <f t="shared" si="0"/>
        <v>23</v>
      </c>
      <c r="L26" s="141">
        <v>50</v>
      </c>
      <c r="M26" s="141">
        <f t="shared" si="1"/>
        <v>46</v>
      </c>
      <c r="N26" s="140" t="s">
        <v>44</v>
      </c>
    </row>
    <row r="27" spans="1:14" ht="15.75" thickBot="1" x14ac:dyDescent="0.25">
      <c r="A27" s="136">
        <v>12</v>
      </c>
      <c r="B27" s="98">
        <v>606</v>
      </c>
      <c r="C27" s="142" t="s">
        <v>16</v>
      </c>
      <c r="D27" s="142" t="s">
        <v>20</v>
      </c>
      <c r="E27" s="139" t="s">
        <v>95</v>
      </c>
      <c r="F27" s="139" t="s">
        <v>47</v>
      </c>
      <c r="G27" s="140">
        <v>6</v>
      </c>
      <c r="H27" s="140">
        <v>5</v>
      </c>
      <c r="I27" s="140">
        <v>12</v>
      </c>
      <c r="J27" s="140">
        <v>0</v>
      </c>
      <c r="K27" s="143">
        <f t="shared" si="0"/>
        <v>23</v>
      </c>
      <c r="L27" s="143">
        <v>50</v>
      </c>
      <c r="M27" s="143">
        <f t="shared" si="1"/>
        <v>46</v>
      </c>
      <c r="N27" s="140" t="s">
        <v>44</v>
      </c>
    </row>
    <row r="28" spans="1:14" ht="15.75" thickBot="1" x14ac:dyDescent="0.25">
      <c r="A28" s="140">
        <v>13</v>
      </c>
      <c r="B28" s="137">
        <v>611</v>
      </c>
      <c r="C28" s="138" t="s">
        <v>16</v>
      </c>
      <c r="D28" s="138" t="s">
        <v>20</v>
      </c>
      <c r="E28" s="139" t="s">
        <v>97</v>
      </c>
      <c r="F28" s="139" t="s">
        <v>47</v>
      </c>
      <c r="G28" s="140">
        <v>7</v>
      </c>
      <c r="H28" s="140">
        <v>5</v>
      </c>
      <c r="I28" s="140">
        <v>11</v>
      </c>
      <c r="J28" s="140">
        <v>0</v>
      </c>
      <c r="K28" s="141">
        <f t="shared" si="0"/>
        <v>23</v>
      </c>
      <c r="L28" s="141">
        <v>50</v>
      </c>
      <c r="M28" s="141">
        <f t="shared" si="1"/>
        <v>46</v>
      </c>
      <c r="N28" s="140" t="s">
        <v>44</v>
      </c>
    </row>
    <row r="29" spans="1:14" ht="15.75" thickBot="1" x14ac:dyDescent="0.25">
      <c r="A29" s="136">
        <v>14</v>
      </c>
      <c r="B29" s="98">
        <v>602</v>
      </c>
      <c r="C29" s="138" t="s">
        <v>16</v>
      </c>
      <c r="D29" s="138" t="s">
        <v>20</v>
      </c>
      <c r="E29" s="139" t="s">
        <v>95</v>
      </c>
      <c r="F29" s="139" t="s">
        <v>47</v>
      </c>
      <c r="G29" s="140">
        <v>5</v>
      </c>
      <c r="H29" s="140">
        <v>4</v>
      </c>
      <c r="I29" s="140">
        <v>11</v>
      </c>
      <c r="J29" s="140">
        <v>0</v>
      </c>
      <c r="K29" s="141">
        <f t="shared" si="0"/>
        <v>20</v>
      </c>
      <c r="L29" s="141">
        <v>50</v>
      </c>
      <c r="M29" s="141">
        <f t="shared" si="1"/>
        <v>40</v>
      </c>
      <c r="N29" s="140" t="s">
        <v>44</v>
      </c>
    </row>
    <row r="30" spans="1:14" ht="15.75" thickBot="1" x14ac:dyDescent="0.25">
      <c r="A30" s="136">
        <v>15</v>
      </c>
      <c r="B30" s="137">
        <v>605</v>
      </c>
      <c r="C30" s="138" t="s">
        <v>16</v>
      </c>
      <c r="D30" s="138" t="s">
        <v>20</v>
      </c>
      <c r="E30" s="139" t="s">
        <v>95</v>
      </c>
      <c r="F30" s="139" t="s">
        <v>47</v>
      </c>
      <c r="G30" s="140">
        <v>7</v>
      </c>
      <c r="H30" s="140">
        <v>5</v>
      </c>
      <c r="I30" s="140">
        <v>7</v>
      </c>
      <c r="J30" s="140">
        <v>0</v>
      </c>
      <c r="K30" s="141">
        <f t="shared" si="0"/>
        <v>19</v>
      </c>
      <c r="L30" s="141">
        <v>50</v>
      </c>
      <c r="M30" s="141">
        <f t="shared" si="1"/>
        <v>38</v>
      </c>
      <c r="N30" s="140" t="s">
        <v>44</v>
      </c>
    </row>
    <row r="31" spans="1:14" ht="15.75" thickBot="1" x14ac:dyDescent="0.25">
      <c r="A31" s="140">
        <v>16</v>
      </c>
      <c r="B31" s="144">
        <v>607</v>
      </c>
      <c r="C31" s="138" t="s">
        <v>16</v>
      </c>
      <c r="D31" s="138" t="s">
        <v>20</v>
      </c>
      <c r="E31" s="139" t="s">
        <v>95</v>
      </c>
      <c r="F31" s="139" t="s">
        <v>47</v>
      </c>
      <c r="G31" s="140">
        <v>6</v>
      </c>
      <c r="H31" s="140">
        <v>2</v>
      </c>
      <c r="I31" s="140">
        <v>10</v>
      </c>
      <c r="J31" s="140">
        <v>0</v>
      </c>
      <c r="K31" s="141">
        <f t="shared" si="0"/>
        <v>18</v>
      </c>
      <c r="L31" s="141">
        <v>50</v>
      </c>
      <c r="M31" s="141">
        <f t="shared" si="1"/>
        <v>36</v>
      </c>
      <c r="N31" s="140" t="s">
        <v>44</v>
      </c>
    </row>
    <row r="32" spans="1:14" ht="15.75" thickBot="1" x14ac:dyDescent="0.25">
      <c r="A32" s="136">
        <v>17</v>
      </c>
      <c r="B32" s="97">
        <v>616</v>
      </c>
      <c r="C32" s="138" t="s">
        <v>16</v>
      </c>
      <c r="D32" s="138" t="s">
        <v>20</v>
      </c>
      <c r="E32" s="139" t="s">
        <v>31</v>
      </c>
      <c r="F32" s="139" t="s">
        <v>46</v>
      </c>
      <c r="G32" s="140">
        <v>3</v>
      </c>
      <c r="H32" s="140">
        <v>7</v>
      </c>
      <c r="I32" s="140">
        <v>8</v>
      </c>
      <c r="J32" s="140">
        <v>0</v>
      </c>
      <c r="K32" s="141">
        <f t="shared" si="0"/>
        <v>18</v>
      </c>
      <c r="L32" s="141">
        <v>50</v>
      </c>
      <c r="M32" s="141">
        <f t="shared" si="1"/>
        <v>36</v>
      </c>
      <c r="N32" s="140" t="s">
        <v>44</v>
      </c>
    </row>
    <row r="33" spans="1:14" ht="15.75" thickBot="1" x14ac:dyDescent="0.25">
      <c r="A33" s="136">
        <v>18</v>
      </c>
      <c r="B33" s="98">
        <v>608</v>
      </c>
      <c r="C33" s="138" t="s">
        <v>16</v>
      </c>
      <c r="D33" s="138" t="s">
        <v>20</v>
      </c>
      <c r="E33" s="139" t="s">
        <v>95</v>
      </c>
      <c r="F33" s="139" t="s">
        <v>47</v>
      </c>
      <c r="G33" s="140">
        <v>6</v>
      </c>
      <c r="H33" s="140">
        <v>4</v>
      </c>
      <c r="I33" s="140">
        <v>7</v>
      </c>
      <c r="J33" s="140">
        <v>0</v>
      </c>
      <c r="K33" s="141">
        <f t="shared" si="0"/>
        <v>17</v>
      </c>
      <c r="L33" s="141">
        <v>50</v>
      </c>
      <c r="M33" s="141">
        <f t="shared" si="1"/>
        <v>34</v>
      </c>
      <c r="N33" s="140" t="s">
        <v>44</v>
      </c>
    </row>
    <row r="34" spans="1:14" ht="15.75" thickBot="1" x14ac:dyDescent="0.25">
      <c r="A34" s="140">
        <v>19</v>
      </c>
      <c r="B34" s="137">
        <v>617</v>
      </c>
      <c r="C34" s="138" t="s">
        <v>16</v>
      </c>
      <c r="D34" s="138" t="s">
        <v>20</v>
      </c>
      <c r="E34" s="139" t="s">
        <v>31</v>
      </c>
      <c r="F34" s="139" t="s">
        <v>46</v>
      </c>
      <c r="G34" s="140">
        <v>0</v>
      </c>
      <c r="H34" s="140">
        <v>0</v>
      </c>
      <c r="I34" s="140">
        <v>0</v>
      </c>
      <c r="J34" s="140">
        <v>0</v>
      </c>
      <c r="K34" s="141">
        <v>11</v>
      </c>
      <c r="L34" s="141">
        <v>50</v>
      </c>
      <c r="M34" s="141">
        <f t="shared" si="1"/>
        <v>22</v>
      </c>
      <c r="N34" s="140" t="s">
        <v>44</v>
      </c>
    </row>
    <row r="35" spans="1:14" ht="12.75" x14ac:dyDescent="0.2">
      <c r="A35" s="146"/>
      <c r="B35" s="145"/>
      <c r="C35" s="146"/>
      <c r="D35" s="146"/>
      <c r="E35" s="146"/>
      <c r="F35" s="146"/>
      <c r="G35" s="147"/>
      <c r="H35" s="147"/>
      <c r="I35" s="147"/>
      <c r="J35" s="148"/>
      <c r="K35" s="148"/>
      <c r="L35" s="149"/>
      <c r="M35" s="149"/>
      <c r="N35" s="150"/>
    </row>
    <row r="36" spans="1:14" ht="12.75" x14ac:dyDescent="0.2">
      <c r="A36" s="146"/>
      <c r="B36" s="151" t="s">
        <v>8</v>
      </c>
      <c r="C36" s="146"/>
      <c r="D36" s="146"/>
      <c r="E36" s="146" t="s">
        <v>23</v>
      </c>
      <c r="F36" s="146"/>
      <c r="G36" s="147"/>
      <c r="H36" s="147"/>
      <c r="I36" s="147"/>
      <c r="J36" s="148"/>
      <c r="K36" s="148"/>
      <c r="L36" s="148"/>
      <c r="M36" s="148"/>
      <c r="N36" s="147"/>
    </row>
    <row r="37" spans="1:14" ht="12.75" x14ac:dyDescent="0.2">
      <c r="A37" s="146"/>
      <c r="B37" s="152" t="s">
        <v>9</v>
      </c>
      <c r="E37" s="153" t="s">
        <v>22</v>
      </c>
      <c r="L37" s="148"/>
      <c r="M37" s="148"/>
      <c r="N37" s="147"/>
    </row>
    <row r="38" spans="1:14" ht="12.75" x14ac:dyDescent="0.2">
      <c r="A38" s="146"/>
      <c r="B38" s="154"/>
      <c r="C38" s="154"/>
      <c r="D38" s="154"/>
      <c r="E38" s="146" t="s">
        <v>25</v>
      </c>
      <c r="F38" s="154"/>
      <c r="G38" s="154"/>
      <c r="H38" s="154"/>
      <c r="I38" s="154"/>
      <c r="J38" s="154"/>
      <c r="K38" s="154"/>
    </row>
    <row r="39" spans="1:14" ht="12.75" x14ac:dyDescent="0.2">
      <c r="B39" s="154"/>
      <c r="C39" s="154"/>
      <c r="D39" s="154"/>
      <c r="E39" s="146" t="s">
        <v>24</v>
      </c>
      <c r="F39" s="154"/>
      <c r="G39" s="154"/>
      <c r="H39" s="154"/>
      <c r="I39" s="154"/>
      <c r="J39" s="154"/>
      <c r="K39" s="154"/>
      <c r="L39" s="154"/>
      <c r="M39" s="154"/>
      <c r="N39" s="154"/>
    </row>
    <row r="40" spans="1:14" ht="12.75" x14ac:dyDescent="0.2">
      <c r="B40" s="154"/>
      <c r="C40" s="154"/>
      <c r="D40" s="154"/>
      <c r="E40" s="146" t="s">
        <v>21</v>
      </c>
      <c r="F40" s="154"/>
      <c r="G40" s="154"/>
      <c r="H40" s="154"/>
      <c r="I40" s="154"/>
      <c r="J40" s="154"/>
      <c r="K40" s="154"/>
      <c r="L40" s="154"/>
      <c r="M40" s="154"/>
      <c r="N40" s="154"/>
    </row>
    <row r="41" spans="1:14" ht="12.75" x14ac:dyDescent="0.2">
      <c r="B41" s="154"/>
      <c r="C41" s="154"/>
      <c r="D41" s="154"/>
      <c r="E41" s="146" t="s">
        <v>30</v>
      </c>
      <c r="F41" s="154"/>
      <c r="G41" s="154"/>
      <c r="H41" s="154"/>
      <c r="I41" s="154"/>
      <c r="J41" s="154"/>
      <c r="K41" s="154"/>
      <c r="L41" s="154"/>
      <c r="M41" s="154"/>
      <c r="N41" s="154"/>
    </row>
    <row r="42" spans="1:14" ht="12.75" x14ac:dyDescent="0.2">
      <c r="B42" s="154"/>
      <c r="C42" s="154"/>
      <c r="D42" s="154"/>
      <c r="E42" s="146" t="s">
        <v>31</v>
      </c>
      <c r="F42" s="154"/>
      <c r="G42" s="154"/>
      <c r="H42" s="154"/>
      <c r="I42" s="154"/>
      <c r="J42" s="154"/>
      <c r="K42" s="154"/>
      <c r="L42" s="154"/>
      <c r="M42" s="154"/>
      <c r="N42" s="154"/>
    </row>
    <row r="43" spans="1:14" ht="12.75" x14ac:dyDescent="0.2">
      <c r="B43" s="154"/>
      <c r="C43" s="154"/>
      <c r="D43" s="154"/>
      <c r="E43" s="146" t="s">
        <v>91</v>
      </c>
      <c r="F43" s="154"/>
      <c r="G43" s="154"/>
      <c r="H43" s="154"/>
      <c r="I43" s="154"/>
      <c r="J43" s="154"/>
      <c r="K43" s="154"/>
      <c r="L43" s="154"/>
      <c r="M43" s="154"/>
      <c r="N43" s="154"/>
    </row>
    <row r="44" spans="1:14" ht="12.75" x14ac:dyDescent="0.2">
      <c r="B44" s="154"/>
      <c r="C44" s="154"/>
      <c r="D44" s="154"/>
      <c r="E44" s="146" t="s">
        <v>45</v>
      </c>
      <c r="F44" s="154"/>
      <c r="G44" s="154"/>
      <c r="H44" s="154"/>
      <c r="I44" s="154"/>
      <c r="J44" s="154"/>
      <c r="K44" s="154"/>
      <c r="L44" s="154"/>
      <c r="M44" s="154"/>
      <c r="N44" s="154"/>
    </row>
    <row r="45" spans="1:14" ht="12.75" x14ac:dyDescent="0.2">
      <c r="E45" s="155" t="s">
        <v>99</v>
      </c>
      <c r="L45" s="154"/>
      <c r="M45" s="154"/>
      <c r="N45" s="154"/>
    </row>
    <row r="46" spans="1:14" ht="12.75" x14ac:dyDescent="0.2">
      <c r="A46" s="9"/>
      <c r="B46" s="8"/>
      <c r="C46" s="8"/>
      <c r="D46" s="8"/>
      <c r="E46" s="8"/>
      <c r="F46" s="10"/>
      <c r="G46" s="10"/>
      <c r="H46" s="10"/>
      <c r="I46" s="11"/>
      <c r="J46" s="17"/>
      <c r="K46" s="17"/>
      <c r="L46" s="17"/>
      <c r="M46" s="18"/>
    </row>
    <row r="47" spans="1:14" ht="12.75" x14ac:dyDescent="0.2">
      <c r="A47" s="8"/>
      <c r="B47" s="9"/>
      <c r="C47" s="8"/>
      <c r="D47" s="8"/>
      <c r="E47" s="8"/>
      <c r="F47" s="8"/>
      <c r="G47" s="10"/>
      <c r="H47" s="10"/>
      <c r="I47" s="10"/>
      <c r="J47" s="11"/>
      <c r="K47" s="11"/>
      <c r="L47" s="17"/>
      <c r="M47" s="17"/>
      <c r="N47" s="18"/>
    </row>
    <row r="48" spans="1:14" ht="12.75" x14ac:dyDescent="0.2">
      <c r="L48" s="5"/>
      <c r="M48" s="5"/>
      <c r="N48" s="5"/>
    </row>
  </sheetData>
  <sortState ref="A16:O61">
    <sortCondition descending="1" ref="M16:M61"/>
  </sortState>
  <mergeCells count="10">
    <mergeCell ref="A10:N10"/>
    <mergeCell ref="A11:N11"/>
    <mergeCell ref="A12:N12"/>
    <mergeCell ref="A13:N13"/>
    <mergeCell ref="A3:N3"/>
    <mergeCell ref="A5:N5"/>
    <mergeCell ref="A6:N6"/>
    <mergeCell ref="A7:N7"/>
    <mergeCell ref="A8:N8"/>
    <mergeCell ref="A9:J9"/>
  </mergeCells>
  <pageMargins left="0.7" right="0.7" top="0.75" bottom="0.75" header="0.3" footer="0.3"/>
  <pageSetup paperSize="9"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4"/>
  <sheetViews>
    <sheetView zoomScale="70" zoomScaleNormal="70" workbookViewId="0">
      <selection activeCell="C15" sqref="C15"/>
    </sheetView>
  </sheetViews>
  <sheetFormatPr defaultRowHeight="12" x14ac:dyDescent="0.2"/>
  <cols>
    <col min="3" max="3" width="20.83203125" customWidth="1"/>
    <col min="4" max="4" width="24.6640625" customWidth="1"/>
    <col min="5" max="5" width="24.83203125" customWidth="1"/>
    <col min="6" max="6" width="14.5" customWidth="1"/>
    <col min="7" max="7" width="13.83203125" customWidth="1"/>
    <col min="8" max="8" width="13" customWidth="1"/>
    <col min="9" max="9" width="16" customWidth="1"/>
    <col min="10" max="10" width="13.33203125" customWidth="1"/>
    <col min="11" max="11" width="13" customWidth="1"/>
    <col min="12" max="12" width="22.5" customWidth="1"/>
    <col min="13" max="13" width="22.1640625" customWidth="1"/>
    <col min="14" max="14" width="17.33203125" customWidth="1"/>
  </cols>
  <sheetData>
    <row r="3" spans="1:14" ht="15" customHeight="1" x14ac:dyDescent="0.2">
      <c r="A3" s="211" t="s">
        <v>102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</row>
    <row r="4" spans="1:14" ht="15" x14ac:dyDescent="0.2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4" ht="15" x14ac:dyDescent="0.2">
      <c r="A5" s="212" t="s">
        <v>104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</row>
    <row r="6" spans="1:14" ht="15" x14ac:dyDescent="0.2">
      <c r="A6" s="212" t="s">
        <v>94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</row>
    <row r="7" spans="1:14" ht="15" x14ac:dyDescent="0.25">
      <c r="A7" s="213" t="s">
        <v>17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</row>
    <row r="8" spans="1:14" ht="15" customHeight="1" x14ac:dyDescent="0.2">
      <c r="A8" s="210" t="s">
        <v>26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</row>
    <row r="9" spans="1:14" ht="15" customHeight="1" x14ac:dyDescent="0.2">
      <c r="A9" s="210" t="s">
        <v>27</v>
      </c>
      <c r="B9" s="210"/>
      <c r="C9" s="210"/>
      <c r="D9" s="210"/>
      <c r="E9" s="210"/>
      <c r="F9" s="210"/>
      <c r="G9" s="210"/>
      <c r="H9" s="210"/>
      <c r="I9" s="210"/>
      <c r="J9" s="210"/>
      <c r="K9" s="2"/>
      <c r="L9" s="2"/>
      <c r="M9" s="2"/>
      <c r="N9" s="2"/>
    </row>
    <row r="10" spans="1:14" ht="14.25" customHeight="1" x14ac:dyDescent="0.2">
      <c r="A10" s="214" t="s">
        <v>18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</row>
    <row r="11" spans="1:14" ht="14.25" customHeight="1" x14ac:dyDescent="0.2">
      <c r="A11" s="214" t="s">
        <v>19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</row>
    <row r="12" spans="1:14" ht="14.25" customHeight="1" x14ac:dyDescent="0.2">
      <c r="A12" s="214" t="s">
        <v>28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</row>
    <row r="13" spans="1:14" ht="17.25" customHeight="1" x14ac:dyDescent="0.2">
      <c r="A13" s="209" t="s">
        <v>43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</row>
    <row r="14" spans="1:14" ht="13.5" thickBot="1" x14ac:dyDescent="0.25">
      <c r="A14" s="223" t="s">
        <v>29</v>
      </c>
      <c r="B14" s="224"/>
      <c r="C14" s="224"/>
      <c r="D14" s="224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51.75" thickBot="1" x14ac:dyDescent="0.25">
      <c r="A15" s="16" t="s">
        <v>0</v>
      </c>
      <c r="B15" s="20" t="s">
        <v>1</v>
      </c>
      <c r="C15" s="21" t="s">
        <v>15</v>
      </c>
      <c r="D15" s="19" t="s">
        <v>2</v>
      </c>
      <c r="E15" s="19" t="s">
        <v>3</v>
      </c>
      <c r="F15" s="22" t="s">
        <v>4</v>
      </c>
      <c r="G15" s="23" t="s">
        <v>10</v>
      </c>
      <c r="H15" s="19" t="s">
        <v>11</v>
      </c>
      <c r="I15" s="19" t="s">
        <v>12</v>
      </c>
      <c r="J15" s="22" t="s">
        <v>13</v>
      </c>
      <c r="K15" s="19" t="s">
        <v>5</v>
      </c>
      <c r="L15" s="19" t="s">
        <v>6</v>
      </c>
      <c r="M15" s="19" t="s">
        <v>7</v>
      </c>
      <c r="N15" s="16" t="s">
        <v>14</v>
      </c>
    </row>
    <row r="16" spans="1:14" s="89" customFormat="1" ht="16.5" thickBot="1" x14ac:dyDescent="0.25">
      <c r="A16" s="15">
        <v>1</v>
      </c>
      <c r="B16" s="83" t="s">
        <v>66</v>
      </c>
      <c r="C16" s="70" t="s">
        <v>16</v>
      </c>
      <c r="D16" s="70" t="s">
        <v>20</v>
      </c>
      <c r="E16" s="163" t="s">
        <v>22</v>
      </c>
      <c r="F16" s="164">
        <v>7</v>
      </c>
      <c r="G16" s="74">
        <v>10</v>
      </c>
      <c r="H16" s="74">
        <v>7</v>
      </c>
      <c r="I16" s="74">
        <v>4</v>
      </c>
      <c r="J16" s="55">
        <v>8</v>
      </c>
      <c r="K16" s="56">
        <f t="shared" ref="K16:K42" si="0">SUM(G16:J16)</f>
        <v>29</v>
      </c>
      <c r="L16" s="56">
        <v>50</v>
      </c>
      <c r="M16" s="55">
        <f t="shared" ref="M16:M42" si="1">K16*100/L16</f>
        <v>58</v>
      </c>
      <c r="N16" s="47" t="s">
        <v>40</v>
      </c>
    </row>
    <row r="17" spans="1:14" s="82" customFormat="1" ht="16.5" thickBot="1" x14ac:dyDescent="0.25">
      <c r="A17" s="7">
        <v>2</v>
      </c>
      <c r="B17" s="161" t="s">
        <v>67</v>
      </c>
      <c r="C17" s="25" t="s">
        <v>16</v>
      </c>
      <c r="D17" s="25" t="s">
        <v>20</v>
      </c>
      <c r="E17" s="157" t="s">
        <v>22</v>
      </c>
      <c r="F17" s="158">
        <v>7</v>
      </c>
      <c r="G17" s="26">
        <v>10</v>
      </c>
      <c r="H17" s="26">
        <v>4</v>
      </c>
      <c r="I17" s="26">
        <v>4</v>
      </c>
      <c r="J17" s="27">
        <v>6</v>
      </c>
      <c r="K17" s="160">
        <f t="shared" si="0"/>
        <v>24</v>
      </c>
      <c r="L17" s="167">
        <v>50</v>
      </c>
      <c r="M17" s="37">
        <f t="shared" si="1"/>
        <v>48</v>
      </c>
      <c r="N17" s="29" t="s">
        <v>44</v>
      </c>
    </row>
    <row r="18" spans="1:14" s="82" customFormat="1" ht="16.5" thickBot="1" x14ac:dyDescent="0.25">
      <c r="A18" s="7">
        <v>3</v>
      </c>
      <c r="B18" s="161" t="s">
        <v>70</v>
      </c>
      <c r="C18" s="25" t="s">
        <v>16</v>
      </c>
      <c r="D18" s="25" t="s">
        <v>20</v>
      </c>
      <c r="E18" s="157" t="s">
        <v>22</v>
      </c>
      <c r="F18" s="158">
        <v>7</v>
      </c>
      <c r="G18" s="26">
        <v>7</v>
      </c>
      <c r="H18" s="26">
        <v>6</v>
      </c>
      <c r="I18" s="26">
        <v>7</v>
      </c>
      <c r="J18" s="27">
        <v>4</v>
      </c>
      <c r="K18" s="160">
        <f t="shared" si="0"/>
        <v>24</v>
      </c>
      <c r="L18" s="94">
        <v>50</v>
      </c>
      <c r="M18" s="37">
        <f t="shared" si="1"/>
        <v>48</v>
      </c>
      <c r="N18" s="29" t="s">
        <v>44</v>
      </c>
    </row>
    <row r="19" spans="1:14" s="82" customFormat="1" ht="16.5" thickBot="1" x14ac:dyDescent="0.25">
      <c r="A19" s="7">
        <v>4</v>
      </c>
      <c r="B19" s="161" t="s">
        <v>65</v>
      </c>
      <c r="C19" s="25" t="s">
        <v>16</v>
      </c>
      <c r="D19" s="25" t="s">
        <v>20</v>
      </c>
      <c r="E19" s="157" t="s">
        <v>22</v>
      </c>
      <c r="F19" s="158">
        <v>7</v>
      </c>
      <c r="G19" s="26">
        <v>6</v>
      </c>
      <c r="H19" s="26">
        <v>7</v>
      </c>
      <c r="I19" s="26">
        <v>4</v>
      </c>
      <c r="J19" s="27">
        <v>6</v>
      </c>
      <c r="K19" s="160">
        <f t="shared" si="0"/>
        <v>23</v>
      </c>
      <c r="L19" s="28">
        <v>50</v>
      </c>
      <c r="M19" s="37">
        <f t="shared" si="1"/>
        <v>46</v>
      </c>
      <c r="N19" s="29" t="s">
        <v>44</v>
      </c>
    </row>
    <row r="20" spans="1:14" s="82" customFormat="1" ht="16.5" thickBot="1" x14ac:dyDescent="0.25">
      <c r="A20" s="7">
        <v>5</v>
      </c>
      <c r="B20" s="161" t="s">
        <v>68</v>
      </c>
      <c r="C20" s="25" t="s">
        <v>16</v>
      </c>
      <c r="D20" s="25" t="s">
        <v>20</v>
      </c>
      <c r="E20" s="157" t="s">
        <v>22</v>
      </c>
      <c r="F20" s="158">
        <v>7</v>
      </c>
      <c r="G20" s="26">
        <v>7</v>
      </c>
      <c r="H20" s="26">
        <v>5</v>
      </c>
      <c r="I20" s="26">
        <v>6</v>
      </c>
      <c r="J20" s="27">
        <v>5</v>
      </c>
      <c r="K20" s="160">
        <f t="shared" si="0"/>
        <v>23</v>
      </c>
      <c r="L20" s="162">
        <v>50</v>
      </c>
      <c r="M20" s="37">
        <f t="shared" si="1"/>
        <v>46</v>
      </c>
      <c r="N20" s="29" t="s">
        <v>44</v>
      </c>
    </row>
    <row r="21" spans="1:14" s="82" customFormat="1" ht="16.5" thickBot="1" x14ac:dyDescent="0.25">
      <c r="A21" s="7">
        <v>6</v>
      </c>
      <c r="B21" s="166" t="s">
        <v>64</v>
      </c>
      <c r="C21" s="62" t="s">
        <v>16</v>
      </c>
      <c r="D21" s="62" t="s">
        <v>20</v>
      </c>
      <c r="E21" s="157" t="s">
        <v>22</v>
      </c>
      <c r="F21" s="158">
        <v>7</v>
      </c>
      <c r="G21" s="63">
        <v>8</v>
      </c>
      <c r="H21" s="63">
        <v>3</v>
      </c>
      <c r="I21" s="63">
        <v>3</v>
      </c>
      <c r="J21" s="64">
        <v>7</v>
      </c>
      <c r="K21" s="160">
        <f t="shared" si="0"/>
        <v>21</v>
      </c>
      <c r="L21" s="94">
        <v>50</v>
      </c>
      <c r="M21" s="160">
        <f t="shared" si="1"/>
        <v>42</v>
      </c>
      <c r="N21" s="29" t="s">
        <v>44</v>
      </c>
    </row>
    <row r="22" spans="1:14" s="82" customFormat="1" ht="16.5" thickBot="1" x14ac:dyDescent="0.25">
      <c r="A22" s="7">
        <v>7</v>
      </c>
      <c r="B22" s="161" t="s">
        <v>71</v>
      </c>
      <c r="C22" s="25" t="s">
        <v>16</v>
      </c>
      <c r="D22" s="25" t="s">
        <v>20</v>
      </c>
      <c r="E22" s="157" t="s">
        <v>22</v>
      </c>
      <c r="F22" s="158">
        <v>7</v>
      </c>
      <c r="G22" s="26">
        <v>7</v>
      </c>
      <c r="H22" s="26">
        <v>4</v>
      </c>
      <c r="I22" s="26">
        <v>3</v>
      </c>
      <c r="J22" s="27">
        <v>6</v>
      </c>
      <c r="K22" s="160">
        <f t="shared" si="0"/>
        <v>20</v>
      </c>
      <c r="L22" s="28">
        <v>50</v>
      </c>
      <c r="M22" s="37">
        <f t="shared" si="1"/>
        <v>40</v>
      </c>
      <c r="N22" s="29" t="s">
        <v>44</v>
      </c>
    </row>
    <row r="23" spans="1:14" ht="16.5" thickBot="1" x14ac:dyDescent="0.25">
      <c r="A23" s="7">
        <v>8</v>
      </c>
      <c r="B23" s="35" t="s">
        <v>85</v>
      </c>
      <c r="C23" s="25" t="s">
        <v>16</v>
      </c>
      <c r="D23" s="25" t="s">
        <v>20</v>
      </c>
      <c r="E23" s="67" t="s">
        <v>21</v>
      </c>
      <c r="F23" s="158">
        <v>7</v>
      </c>
      <c r="G23" s="26">
        <v>6</v>
      </c>
      <c r="H23" s="26">
        <v>6</v>
      </c>
      <c r="I23" s="26">
        <v>3</v>
      </c>
      <c r="J23" s="27">
        <v>5</v>
      </c>
      <c r="K23" s="165">
        <f t="shared" si="0"/>
        <v>20</v>
      </c>
      <c r="L23" s="73">
        <v>50</v>
      </c>
      <c r="M23" s="37">
        <f t="shared" si="1"/>
        <v>40</v>
      </c>
      <c r="N23" s="29" t="s">
        <v>44</v>
      </c>
    </row>
    <row r="24" spans="1:14" ht="16.5" thickBot="1" x14ac:dyDescent="0.25">
      <c r="A24" s="7">
        <v>9</v>
      </c>
      <c r="B24" s="161" t="s">
        <v>75</v>
      </c>
      <c r="C24" s="30" t="s">
        <v>16</v>
      </c>
      <c r="D24" s="30" t="s">
        <v>20</v>
      </c>
      <c r="E24" s="67" t="s">
        <v>22</v>
      </c>
      <c r="F24" s="158">
        <v>7</v>
      </c>
      <c r="G24" s="39">
        <v>8</v>
      </c>
      <c r="H24" s="39">
        <v>3</v>
      </c>
      <c r="I24" s="39">
        <v>3</v>
      </c>
      <c r="J24" s="40">
        <v>5</v>
      </c>
      <c r="K24" s="160">
        <f t="shared" si="0"/>
        <v>19</v>
      </c>
      <c r="L24" s="94">
        <v>50</v>
      </c>
      <c r="M24" s="37">
        <f t="shared" si="1"/>
        <v>38</v>
      </c>
      <c r="N24" s="29" t="s">
        <v>44</v>
      </c>
    </row>
    <row r="25" spans="1:14" ht="16.5" thickBot="1" x14ac:dyDescent="0.25">
      <c r="A25" s="15">
        <v>10</v>
      </c>
      <c r="B25" s="35" t="s">
        <v>86</v>
      </c>
      <c r="C25" s="25" t="s">
        <v>16</v>
      </c>
      <c r="D25" s="25" t="s">
        <v>20</v>
      </c>
      <c r="E25" s="67" t="s">
        <v>21</v>
      </c>
      <c r="F25" s="158">
        <v>7</v>
      </c>
      <c r="G25" s="26">
        <v>9</v>
      </c>
      <c r="H25" s="26">
        <v>4</v>
      </c>
      <c r="I25" s="26">
        <v>5</v>
      </c>
      <c r="J25" s="27">
        <v>0</v>
      </c>
      <c r="K25" s="165">
        <f t="shared" si="0"/>
        <v>18</v>
      </c>
      <c r="L25" s="42">
        <v>50</v>
      </c>
      <c r="M25" s="37">
        <f t="shared" si="1"/>
        <v>36</v>
      </c>
      <c r="N25" s="29" t="s">
        <v>44</v>
      </c>
    </row>
    <row r="26" spans="1:14" ht="16.5" thickBot="1" x14ac:dyDescent="0.25">
      <c r="A26" s="7">
        <v>11</v>
      </c>
      <c r="B26" s="35" t="s">
        <v>103</v>
      </c>
      <c r="C26" s="25" t="s">
        <v>16</v>
      </c>
      <c r="D26" s="25" t="s">
        <v>20</v>
      </c>
      <c r="E26" s="67" t="s">
        <v>45</v>
      </c>
      <c r="F26" s="158">
        <v>7</v>
      </c>
      <c r="G26" s="26">
        <v>6</v>
      </c>
      <c r="H26" s="26">
        <v>4</v>
      </c>
      <c r="I26" s="26">
        <v>2</v>
      </c>
      <c r="J26" s="27">
        <v>5</v>
      </c>
      <c r="K26" s="165">
        <f t="shared" si="0"/>
        <v>17</v>
      </c>
      <c r="L26" s="42">
        <v>50</v>
      </c>
      <c r="M26" s="37">
        <f t="shared" si="1"/>
        <v>34</v>
      </c>
      <c r="N26" s="29" t="s">
        <v>44</v>
      </c>
    </row>
    <row r="27" spans="1:14" ht="16.5" thickBot="1" x14ac:dyDescent="0.25">
      <c r="A27" s="7">
        <v>12</v>
      </c>
      <c r="B27" s="161" t="s">
        <v>69</v>
      </c>
      <c r="C27" s="31" t="s">
        <v>16</v>
      </c>
      <c r="D27" s="31" t="s">
        <v>20</v>
      </c>
      <c r="E27" s="157" t="s">
        <v>22</v>
      </c>
      <c r="F27" s="158">
        <v>7</v>
      </c>
      <c r="G27" s="32">
        <v>8</v>
      </c>
      <c r="H27" s="32">
        <v>3</v>
      </c>
      <c r="I27" s="32">
        <v>5</v>
      </c>
      <c r="J27" s="33">
        <v>0</v>
      </c>
      <c r="K27" s="165">
        <f t="shared" si="0"/>
        <v>16</v>
      </c>
      <c r="L27" s="42">
        <v>50</v>
      </c>
      <c r="M27" s="34">
        <f t="shared" si="1"/>
        <v>32</v>
      </c>
      <c r="N27" s="29" t="s">
        <v>44</v>
      </c>
    </row>
    <row r="28" spans="1:14" ht="16.5" thickBot="1" x14ac:dyDescent="0.25">
      <c r="A28" s="7">
        <v>13</v>
      </c>
      <c r="B28" s="161" t="s">
        <v>72</v>
      </c>
      <c r="C28" s="31" t="s">
        <v>16</v>
      </c>
      <c r="D28" s="31" t="s">
        <v>20</v>
      </c>
      <c r="E28" s="157" t="s">
        <v>22</v>
      </c>
      <c r="F28" s="158">
        <v>7</v>
      </c>
      <c r="G28" s="32">
        <v>7</v>
      </c>
      <c r="H28" s="32">
        <v>2</v>
      </c>
      <c r="I28" s="32">
        <v>2</v>
      </c>
      <c r="J28" s="33">
        <v>5</v>
      </c>
      <c r="K28" s="165">
        <f t="shared" si="0"/>
        <v>16</v>
      </c>
      <c r="L28" s="42">
        <v>50</v>
      </c>
      <c r="M28" s="34">
        <f t="shared" si="1"/>
        <v>32</v>
      </c>
      <c r="N28" s="29" t="s">
        <v>44</v>
      </c>
    </row>
    <row r="29" spans="1:14" ht="16.5" thickBot="1" x14ac:dyDescent="0.25">
      <c r="A29" s="7">
        <v>14</v>
      </c>
      <c r="B29" s="35" t="s">
        <v>87</v>
      </c>
      <c r="C29" s="25" t="s">
        <v>16</v>
      </c>
      <c r="D29" s="25" t="s">
        <v>20</v>
      </c>
      <c r="E29" s="67" t="s">
        <v>25</v>
      </c>
      <c r="F29" s="158">
        <v>7</v>
      </c>
      <c r="G29" s="26">
        <v>9</v>
      </c>
      <c r="H29" s="26">
        <v>5</v>
      </c>
      <c r="I29" s="26">
        <v>2</v>
      </c>
      <c r="J29" s="27">
        <v>0</v>
      </c>
      <c r="K29" s="165">
        <f t="shared" si="0"/>
        <v>16</v>
      </c>
      <c r="L29" s="42">
        <v>50</v>
      </c>
      <c r="M29" s="37">
        <f t="shared" si="1"/>
        <v>32</v>
      </c>
      <c r="N29" s="29" t="s">
        <v>44</v>
      </c>
    </row>
    <row r="30" spans="1:14" ht="16.5" thickBot="1" x14ac:dyDescent="0.25">
      <c r="A30" s="7">
        <v>15</v>
      </c>
      <c r="B30" s="35" t="s">
        <v>83</v>
      </c>
      <c r="C30" s="25" t="s">
        <v>16</v>
      </c>
      <c r="D30" s="25" t="s">
        <v>20</v>
      </c>
      <c r="E30" s="67" t="s">
        <v>21</v>
      </c>
      <c r="F30" s="158">
        <v>7</v>
      </c>
      <c r="G30" s="26">
        <v>6</v>
      </c>
      <c r="H30" s="26">
        <v>5</v>
      </c>
      <c r="I30" s="26">
        <v>4</v>
      </c>
      <c r="J30" s="27">
        <v>0</v>
      </c>
      <c r="K30" s="165">
        <f t="shared" si="0"/>
        <v>15</v>
      </c>
      <c r="L30" s="42">
        <v>50</v>
      </c>
      <c r="M30" s="37">
        <f t="shared" si="1"/>
        <v>30</v>
      </c>
      <c r="N30" s="29" t="s">
        <v>44</v>
      </c>
    </row>
    <row r="31" spans="1:14" ht="16.5" thickBot="1" x14ac:dyDescent="0.25">
      <c r="A31" s="7">
        <v>16</v>
      </c>
      <c r="B31" s="166" t="s">
        <v>74</v>
      </c>
      <c r="C31" s="62" t="s">
        <v>16</v>
      </c>
      <c r="D31" s="62" t="s">
        <v>20</v>
      </c>
      <c r="E31" s="67" t="s">
        <v>22</v>
      </c>
      <c r="F31" s="158">
        <v>7</v>
      </c>
      <c r="G31" s="63">
        <v>6</v>
      </c>
      <c r="H31" s="63">
        <v>5</v>
      </c>
      <c r="I31" s="63">
        <v>3</v>
      </c>
      <c r="J31" s="64">
        <v>0</v>
      </c>
      <c r="K31" s="160">
        <f t="shared" si="0"/>
        <v>14</v>
      </c>
      <c r="L31" s="94">
        <v>50</v>
      </c>
      <c r="M31" s="37">
        <f t="shared" si="1"/>
        <v>28</v>
      </c>
      <c r="N31" s="29" t="s">
        <v>44</v>
      </c>
    </row>
    <row r="32" spans="1:14" ht="16.5" thickBot="1" x14ac:dyDescent="0.25">
      <c r="A32" s="7">
        <v>17</v>
      </c>
      <c r="B32" s="161" t="s">
        <v>76</v>
      </c>
      <c r="C32" s="25" t="s">
        <v>16</v>
      </c>
      <c r="D32" s="25" t="s">
        <v>20</v>
      </c>
      <c r="E32" s="157" t="s">
        <v>23</v>
      </c>
      <c r="F32" s="158">
        <v>7</v>
      </c>
      <c r="G32" s="26">
        <v>7</v>
      </c>
      <c r="H32" s="26">
        <v>2</v>
      </c>
      <c r="I32" s="26">
        <v>5</v>
      </c>
      <c r="J32" s="27">
        <v>0</v>
      </c>
      <c r="K32" s="160">
        <f t="shared" si="0"/>
        <v>14</v>
      </c>
      <c r="L32" s="94">
        <v>50</v>
      </c>
      <c r="M32" s="37">
        <f t="shared" si="1"/>
        <v>28</v>
      </c>
      <c r="N32" s="29" t="s">
        <v>44</v>
      </c>
    </row>
    <row r="33" spans="1:14" ht="16.5" thickBot="1" x14ac:dyDescent="0.25">
      <c r="A33" s="7">
        <v>18</v>
      </c>
      <c r="B33" s="161" t="s">
        <v>82</v>
      </c>
      <c r="C33" s="31" t="s">
        <v>16</v>
      </c>
      <c r="D33" s="31" t="s">
        <v>20</v>
      </c>
      <c r="E33" s="67" t="s">
        <v>23</v>
      </c>
      <c r="F33" s="158">
        <v>7</v>
      </c>
      <c r="G33" s="32">
        <v>8</v>
      </c>
      <c r="H33" s="32">
        <v>3</v>
      </c>
      <c r="I33" s="32">
        <v>3</v>
      </c>
      <c r="J33" s="33">
        <v>0</v>
      </c>
      <c r="K33" s="165">
        <f t="shared" si="0"/>
        <v>14</v>
      </c>
      <c r="L33" s="42">
        <v>50</v>
      </c>
      <c r="M33" s="34">
        <f t="shared" si="1"/>
        <v>28</v>
      </c>
      <c r="N33" s="29" t="s">
        <v>44</v>
      </c>
    </row>
    <row r="34" spans="1:14" ht="16.5" thickBot="1" x14ac:dyDescent="0.25">
      <c r="A34" s="15">
        <v>19</v>
      </c>
      <c r="B34" s="161" t="s">
        <v>80</v>
      </c>
      <c r="C34" s="31" t="s">
        <v>16</v>
      </c>
      <c r="D34" s="31" t="s">
        <v>20</v>
      </c>
      <c r="E34" s="67" t="s">
        <v>23</v>
      </c>
      <c r="F34" s="158">
        <v>7</v>
      </c>
      <c r="G34" s="32">
        <v>7</v>
      </c>
      <c r="H34" s="32">
        <v>4</v>
      </c>
      <c r="I34" s="32">
        <v>2</v>
      </c>
      <c r="J34" s="33">
        <v>0</v>
      </c>
      <c r="K34" s="165">
        <f t="shared" si="0"/>
        <v>13</v>
      </c>
      <c r="L34" s="42">
        <v>50</v>
      </c>
      <c r="M34" s="34">
        <f t="shared" si="1"/>
        <v>26</v>
      </c>
      <c r="N34" s="29" t="s">
        <v>44</v>
      </c>
    </row>
    <row r="35" spans="1:14" ht="16.5" thickBot="1" x14ac:dyDescent="0.25">
      <c r="A35" s="7">
        <v>20</v>
      </c>
      <c r="B35" s="35" t="s">
        <v>88</v>
      </c>
      <c r="C35" s="25" t="s">
        <v>16</v>
      </c>
      <c r="D35" s="25" t="s">
        <v>20</v>
      </c>
      <c r="E35" s="67" t="s">
        <v>25</v>
      </c>
      <c r="F35" s="158">
        <v>7</v>
      </c>
      <c r="G35" s="26">
        <v>5</v>
      </c>
      <c r="H35" s="26">
        <v>3</v>
      </c>
      <c r="I35" s="26">
        <v>4</v>
      </c>
      <c r="J35" s="27">
        <v>0</v>
      </c>
      <c r="K35" s="165">
        <f t="shared" si="0"/>
        <v>12</v>
      </c>
      <c r="L35" s="42">
        <v>50</v>
      </c>
      <c r="M35" s="37">
        <f t="shared" si="1"/>
        <v>24</v>
      </c>
      <c r="N35" s="29" t="s">
        <v>44</v>
      </c>
    </row>
    <row r="36" spans="1:14" ht="16.5" thickBot="1" x14ac:dyDescent="0.25">
      <c r="A36" s="7">
        <v>21</v>
      </c>
      <c r="B36" s="161" t="s">
        <v>73</v>
      </c>
      <c r="C36" s="31" t="s">
        <v>16</v>
      </c>
      <c r="D36" s="31" t="s">
        <v>20</v>
      </c>
      <c r="E36" s="67" t="s">
        <v>22</v>
      </c>
      <c r="F36" s="158">
        <v>7</v>
      </c>
      <c r="G36" s="32">
        <v>6</v>
      </c>
      <c r="H36" s="32">
        <v>3</v>
      </c>
      <c r="I36" s="32">
        <v>2</v>
      </c>
      <c r="J36" s="33">
        <v>0</v>
      </c>
      <c r="K36" s="165">
        <f t="shared" si="0"/>
        <v>11</v>
      </c>
      <c r="L36" s="42">
        <v>50</v>
      </c>
      <c r="M36" s="34">
        <f t="shared" si="1"/>
        <v>22</v>
      </c>
      <c r="N36" s="29" t="s">
        <v>44</v>
      </c>
    </row>
    <row r="37" spans="1:14" ht="16.5" thickBot="1" x14ac:dyDescent="0.25">
      <c r="A37" s="7">
        <v>22</v>
      </c>
      <c r="B37" s="161" t="s">
        <v>79</v>
      </c>
      <c r="C37" s="31" t="s">
        <v>16</v>
      </c>
      <c r="D37" s="31" t="s">
        <v>20</v>
      </c>
      <c r="E37" s="67" t="s">
        <v>23</v>
      </c>
      <c r="F37" s="158">
        <v>7</v>
      </c>
      <c r="G37" s="32">
        <v>7</v>
      </c>
      <c r="H37" s="32">
        <v>3</v>
      </c>
      <c r="I37" s="32">
        <v>1</v>
      </c>
      <c r="J37" s="33">
        <v>0</v>
      </c>
      <c r="K37" s="165">
        <f t="shared" si="0"/>
        <v>11</v>
      </c>
      <c r="L37" s="42">
        <v>50</v>
      </c>
      <c r="M37" s="34">
        <f t="shared" si="1"/>
        <v>22</v>
      </c>
      <c r="N37" s="29" t="s">
        <v>44</v>
      </c>
    </row>
    <row r="38" spans="1:14" ht="16.5" thickBot="1" x14ac:dyDescent="0.25">
      <c r="A38" s="7">
        <v>23</v>
      </c>
      <c r="B38" s="35" t="s">
        <v>84</v>
      </c>
      <c r="C38" s="25" t="s">
        <v>16</v>
      </c>
      <c r="D38" s="25" t="s">
        <v>20</v>
      </c>
      <c r="E38" s="67" t="s">
        <v>21</v>
      </c>
      <c r="F38" s="158">
        <v>7</v>
      </c>
      <c r="G38" s="26">
        <v>7</v>
      </c>
      <c r="H38" s="26">
        <v>2</v>
      </c>
      <c r="I38" s="26">
        <v>2</v>
      </c>
      <c r="J38" s="27">
        <v>0</v>
      </c>
      <c r="K38" s="165">
        <f t="shared" si="0"/>
        <v>11</v>
      </c>
      <c r="L38" s="42">
        <v>50</v>
      </c>
      <c r="M38" s="37">
        <f t="shared" si="1"/>
        <v>22</v>
      </c>
      <c r="N38" s="29" t="s">
        <v>44</v>
      </c>
    </row>
    <row r="39" spans="1:14" ht="16.5" thickBot="1" x14ac:dyDescent="0.25">
      <c r="A39" s="7">
        <v>24</v>
      </c>
      <c r="B39" s="38" t="s">
        <v>89</v>
      </c>
      <c r="C39" s="30" t="s">
        <v>16</v>
      </c>
      <c r="D39" s="30" t="s">
        <v>20</v>
      </c>
      <c r="E39" s="67" t="s">
        <v>25</v>
      </c>
      <c r="F39" s="158">
        <v>7</v>
      </c>
      <c r="G39" s="39">
        <v>6</v>
      </c>
      <c r="H39" s="39">
        <v>3</v>
      </c>
      <c r="I39" s="39">
        <v>2</v>
      </c>
      <c r="J39" s="40">
        <v>0</v>
      </c>
      <c r="K39" s="165">
        <f t="shared" si="0"/>
        <v>11</v>
      </c>
      <c r="L39" s="42">
        <v>50</v>
      </c>
      <c r="M39" s="41">
        <f t="shared" si="1"/>
        <v>22</v>
      </c>
      <c r="N39" s="29" t="s">
        <v>44</v>
      </c>
    </row>
    <row r="40" spans="1:14" ht="16.5" thickBot="1" x14ac:dyDescent="0.25">
      <c r="A40" s="7">
        <v>25</v>
      </c>
      <c r="B40" s="161" t="s">
        <v>77</v>
      </c>
      <c r="C40" s="31" t="s">
        <v>16</v>
      </c>
      <c r="D40" s="31" t="s">
        <v>20</v>
      </c>
      <c r="E40" s="67" t="s">
        <v>23</v>
      </c>
      <c r="F40" s="158">
        <v>7</v>
      </c>
      <c r="G40" s="32">
        <v>5</v>
      </c>
      <c r="H40" s="32">
        <v>4</v>
      </c>
      <c r="I40" s="32">
        <v>1</v>
      </c>
      <c r="J40" s="33">
        <v>0</v>
      </c>
      <c r="K40" s="165">
        <f t="shared" si="0"/>
        <v>10</v>
      </c>
      <c r="L40" s="42">
        <v>50</v>
      </c>
      <c r="M40" s="34">
        <f t="shared" si="1"/>
        <v>20</v>
      </c>
      <c r="N40" s="29" t="s">
        <v>44</v>
      </c>
    </row>
    <row r="41" spans="1:14" ht="16.5" thickBot="1" x14ac:dyDescent="0.25">
      <c r="A41" s="7">
        <v>26</v>
      </c>
      <c r="B41" s="161" t="s">
        <v>78</v>
      </c>
      <c r="C41" s="31" t="s">
        <v>16</v>
      </c>
      <c r="D41" s="31" t="s">
        <v>20</v>
      </c>
      <c r="E41" s="67" t="s">
        <v>23</v>
      </c>
      <c r="F41" s="158">
        <v>7</v>
      </c>
      <c r="G41" s="32">
        <v>8</v>
      </c>
      <c r="H41" s="32">
        <v>0</v>
      </c>
      <c r="I41" s="32">
        <v>1</v>
      </c>
      <c r="J41" s="33">
        <v>0</v>
      </c>
      <c r="K41" s="165">
        <f t="shared" si="0"/>
        <v>9</v>
      </c>
      <c r="L41" s="42">
        <v>50</v>
      </c>
      <c r="M41" s="34">
        <f t="shared" si="1"/>
        <v>18</v>
      </c>
      <c r="N41" s="29" t="s">
        <v>44</v>
      </c>
    </row>
    <row r="42" spans="1:14" ht="16.5" thickBot="1" x14ac:dyDescent="0.25">
      <c r="A42" s="7">
        <v>27</v>
      </c>
      <c r="B42" s="161" t="s">
        <v>81</v>
      </c>
      <c r="C42" s="31" t="s">
        <v>16</v>
      </c>
      <c r="D42" s="31" t="s">
        <v>20</v>
      </c>
      <c r="E42" s="67" t="s">
        <v>23</v>
      </c>
      <c r="F42" s="158">
        <v>7</v>
      </c>
      <c r="G42" s="32">
        <v>5</v>
      </c>
      <c r="H42" s="32">
        <v>1</v>
      </c>
      <c r="I42" s="32">
        <v>1</v>
      </c>
      <c r="J42" s="33">
        <v>0</v>
      </c>
      <c r="K42" s="165">
        <f t="shared" si="0"/>
        <v>7</v>
      </c>
      <c r="L42" s="42">
        <v>50</v>
      </c>
      <c r="M42" s="34">
        <f t="shared" si="1"/>
        <v>14</v>
      </c>
      <c r="N42" s="29" t="s">
        <v>44</v>
      </c>
    </row>
    <row r="43" spans="1:14" ht="12.75" x14ac:dyDescent="0.2">
      <c r="A43" s="6"/>
      <c r="B43" s="9"/>
      <c r="C43" s="8"/>
      <c r="D43" s="8"/>
      <c r="E43" s="8"/>
      <c r="F43" s="8"/>
      <c r="G43" s="10"/>
      <c r="H43" s="10"/>
      <c r="I43" s="10"/>
      <c r="J43" s="11"/>
      <c r="K43" s="17"/>
      <c r="L43" s="17"/>
      <c r="M43" s="17"/>
      <c r="N43" s="18"/>
    </row>
    <row r="44" spans="1:14" ht="12.75" x14ac:dyDescent="0.2">
      <c r="A44" s="8"/>
      <c r="B44" s="9"/>
      <c r="C44" s="8"/>
      <c r="D44" s="8"/>
      <c r="E44" s="8"/>
      <c r="F44" s="8"/>
      <c r="G44" s="10"/>
      <c r="H44" s="10"/>
      <c r="I44" s="10"/>
      <c r="J44" s="11"/>
      <c r="K44" s="11"/>
      <c r="L44" s="17"/>
      <c r="M44" s="17"/>
      <c r="N44" s="18"/>
    </row>
    <row r="45" spans="1:14" ht="12.75" x14ac:dyDescent="0.2">
      <c r="A45" s="8"/>
      <c r="B45" s="12" t="s">
        <v>8</v>
      </c>
      <c r="C45" s="8"/>
      <c r="D45" s="8"/>
      <c r="E45" s="8" t="s">
        <v>23</v>
      </c>
      <c r="F45" s="8"/>
      <c r="G45" s="10"/>
      <c r="H45" s="10"/>
      <c r="I45" s="10"/>
      <c r="J45" s="11"/>
      <c r="K45" s="11"/>
      <c r="L45" s="11"/>
      <c r="M45" s="11"/>
      <c r="N45" s="10"/>
    </row>
    <row r="46" spans="1:14" ht="12.75" x14ac:dyDescent="0.2">
      <c r="A46" s="8"/>
      <c r="B46" s="14" t="s">
        <v>9</v>
      </c>
      <c r="C46" s="3"/>
      <c r="D46" s="3"/>
      <c r="E46" s="24" t="s">
        <v>22</v>
      </c>
      <c r="F46" s="3"/>
      <c r="G46" s="3"/>
      <c r="H46" s="3"/>
      <c r="I46" s="3"/>
      <c r="J46" s="3"/>
      <c r="K46" s="3"/>
      <c r="L46" s="11"/>
      <c r="M46" s="11"/>
      <c r="N46" s="10"/>
    </row>
    <row r="47" spans="1:14" ht="12.75" x14ac:dyDescent="0.2">
      <c r="A47" s="8"/>
      <c r="B47" s="5"/>
      <c r="C47" s="5"/>
      <c r="D47" s="5"/>
      <c r="E47" s="8" t="s">
        <v>25</v>
      </c>
      <c r="F47" s="5"/>
      <c r="G47" s="5"/>
      <c r="H47" s="5"/>
      <c r="I47" s="5"/>
      <c r="J47" s="5"/>
      <c r="K47" s="5"/>
      <c r="L47" s="3"/>
      <c r="M47" s="3"/>
      <c r="N47" s="3"/>
    </row>
    <row r="48" spans="1:14" ht="12.75" x14ac:dyDescent="0.2">
      <c r="B48" s="5"/>
      <c r="C48" s="5"/>
      <c r="D48" s="5"/>
      <c r="E48" s="8" t="s">
        <v>24</v>
      </c>
      <c r="F48" s="5"/>
      <c r="G48" s="5"/>
      <c r="H48" s="5"/>
      <c r="I48" s="5"/>
      <c r="J48" s="5"/>
      <c r="K48" s="5"/>
      <c r="L48" s="5"/>
      <c r="M48" s="5"/>
      <c r="N48" s="5"/>
    </row>
    <row r="49" spans="2:14" ht="12.75" x14ac:dyDescent="0.2">
      <c r="B49" s="5"/>
      <c r="C49" s="5"/>
      <c r="D49" s="5"/>
      <c r="E49" s="8" t="s">
        <v>21</v>
      </c>
      <c r="F49" s="5"/>
      <c r="G49" s="5"/>
      <c r="H49" s="5"/>
      <c r="I49" s="5"/>
      <c r="J49" s="5"/>
      <c r="K49" s="5"/>
      <c r="L49" s="5"/>
      <c r="M49" s="5"/>
      <c r="N49" s="5"/>
    </row>
    <row r="50" spans="2:14" ht="12.75" x14ac:dyDescent="0.2">
      <c r="B50" s="5"/>
      <c r="C50" s="5"/>
      <c r="D50" s="5"/>
      <c r="E50" s="8" t="s">
        <v>30</v>
      </c>
      <c r="F50" s="5"/>
      <c r="G50" s="5"/>
      <c r="H50" s="5"/>
      <c r="I50" s="5"/>
      <c r="J50" s="5"/>
      <c r="K50" s="5"/>
      <c r="L50" s="5"/>
      <c r="M50" s="5"/>
      <c r="N50" s="5"/>
    </row>
    <row r="51" spans="2:14" ht="12.75" x14ac:dyDescent="0.2">
      <c r="B51" s="5"/>
      <c r="C51" s="5"/>
      <c r="D51" s="5"/>
      <c r="E51" s="8" t="s">
        <v>31</v>
      </c>
      <c r="F51" s="5"/>
      <c r="G51" s="5"/>
      <c r="H51" s="5"/>
      <c r="I51" s="5"/>
      <c r="J51" s="5"/>
      <c r="K51" s="5"/>
      <c r="L51" s="5"/>
      <c r="M51" s="5"/>
      <c r="N51" s="5"/>
    </row>
    <row r="52" spans="2:14" ht="12.75" x14ac:dyDescent="0.2">
      <c r="B52" s="5"/>
      <c r="C52" s="5"/>
      <c r="D52" s="5"/>
      <c r="E52" s="8" t="s">
        <v>91</v>
      </c>
      <c r="F52" s="5"/>
      <c r="G52" s="5"/>
      <c r="H52" s="5"/>
      <c r="I52" s="5"/>
      <c r="J52" s="5"/>
      <c r="K52" s="5"/>
      <c r="L52" s="5"/>
      <c r="M52" s="5"/>
      <c r="N52" s="5"/>
    </row>
    <row r="53" spans="2:14" ht="12.75" x14ac:dyDescent="0.2">
      <c r="B53" s="5"/>
      <c r="C53" s="5"/>
      <c r="D53" s="5"/>
      <c r="E53" s="8" t="s">
        <v>90</v>
      </c>
      <c r="F53" s="5"/>
      <c r="G53" s="5"/>
      <c r="H53" s="5"/>
      <c r="I53" s="5"/>
      <c r="J53" s="5"/>
      <c r="K53" s="5"/>
      <c r="L53" s="5"/>
      <c r="M53" s="5"/>
      <c r="N53" s="5"/>
    </row>
    <row r="54" spans="2:14" ht="12.75" x14ac:dyDescent="0.2">
      <c r="L54" s="5"/>
      <c r="M54" s="5"/>
      <c r="N54" s="5"/>
    </row>
  </sheetData>
  <sortState ref="B16:O42">
    <sortCondition descending="1" ref="M16:M42"/>
  </sortState>
  <mergeCells count="11">
    <mergeCell ref="A9:J9"/>
    <mergeCell ref="A3:N3"/>
    <mergeCell ref="A5:N5"/>
    <mergeCell ref="A6:N6"/>
    <mergeCell ref="A7:N7"/>
    <mergeCell ref="A8:N8"/>
    <mergeCell ref="A14:D14"/>
    <mergeCell ref="A10:N10"/>
    <mergeCell ref="A11:N11"/>
    <mergeCell ref="A12:N12"/>
    <mergeCell ref="A13:N13"/>
  </mergeCells>
  <pageMargins left="0.7" right="0.7" top="0.75" bottom="0.75" header="0.3" footer="0.3"/>
  <pageSetup paperSize="9" scale="5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74"/>
  <sheetViews>
    <sheetView topLeftCell="A32" zoomScale="85" zoomScaleNormal="85" workbookViewId="0">
      <selection activeCell="C53" sqref="C53"/>
    </sheetView>
  </sheetViews>
  <sheetFormatPr defaultRowHeight="12" x14ac:dyDescent="0.2"/>
  <cols>
    <col min="3" max="3" width="20.83203125" customWidth="1"/>
    <col min="4" max="4" width="24.6640625" customWidth="1"/>
    <col min="5" max="5" width="24.83203125" customWidth="1"/>
    <col min="6" max="6" width="14.5" customWidth="1"/>
    <col min="7" max="7" width="13.83203125" customWidth="1"/>
    <col min="8" max="8" width="13" customWidth="1"/>
    <col min="9" max="9" width="16" customWidth="1"/>
    <col min="10" max="10" width="13.33203125" customWidth="1"/>
    <col min="11" max="11" width="13" customWidth="1"/>
    <col min="12" max="12" width="22.5" customWidth="1"/>
    <col min="13" max="13" width="22.1640625" customWidth="1"/>
    <col min="14" max="14" width="17.33203125" customWidth="1"/>
  </cols>
  <sheetData>
    <row r="3" spans="1:14" ht="15" customHeight="1" x14ac:dyDescent="0.2">
      <c r="A3" s="211" t="s">
        <v>105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</row>
    <row r="4" spans="1:14" ht="15" x14ac:dyDescent="0.2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4" ht="15" x14ac:dyDescent="0.2">
      <c r="A5" s="212" t="s">
        <v>142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</row>
    <row r="6" spans="1:14" ht="15" x14ac:dyDescent="0.2">
      <c r="A6" s="212" t="s">
        <v>94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</row>
    <row r="7" spans="1:14" ht="15" x14ac:dyDescent="0.25">
      <c r="A7" s="213" t="s">
        <v>17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</row>
    <row r="8" spans="1:14" ht="15" customHeight="1" x14ac:dyDescent="0.2">
      <c r="A8" s="210" t="s">
        <v>26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</row>
    <row r="9" spans="1:14" ht="15" customHeight="1" x14ac:dyDescent="0.2">
      <c r="A9" s="210" t="s">
        <v>27</v>
      </c>
      <c r="B9" s="210"/>
      <c r="C9" s="210"/>
      <c r="D9" s="210"/>
      <c r="E9" s="210"/>
      <c r="F9" s="210"/>
      <c r="G9" s="210"/>
      <c r="H9" s="210"/>
      <c r="I9" s="210"/>
      <c r="J9" s="210"/>
      <c r="K9" s="2"/>
      <c r="L9" s="2"/>
      <c r="M9" s="2"/>
      <c r="N9" s="2"/>
    </row>
    <row r="10" spans="1:14" ht="14.25" customHeight="1" x14ac:dyDescent="0.2">
      <c r="A10" s="214" t="s">
        <v>18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</row>
    <row r="11" spans="1:14" ht="14.25" customHeight="1" x14ac:dyDescent="0.2">
      <c r="A11" s="214" t="s">
        <v>19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</row>
    <row r="12" spans="1:14" ht="14.25" customHeight="1" x14ac:dyDescent="0.2">
      <c r="A12" s="214" t="s">
        <v>28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</row>
    <row r="13" spans="1:14" ht="17.25" customHeight="1" x14ac:dyDescent="0.2">
      <c r="A13" s="209" t="s">
        <v>106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</row>
    <row r="14" spans="1:14" ht="13.5" thickBot="1" x14ac:dyDescent="0.25">
      <c r="A14" s="225" t="s">
        <v>29</v>
      </c>
      <c r="B14" s="226"/>
      <c r="C14" s="226"/>
      <c r="D14" s="226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51.75" thickBot="1" x14ac:dyDescent="0.25">
      <c r="A15" s="16" t="s">
        <v>0</v>
      </c>
      <c r="B15" s="20" t="s">
        <v>1</v>
      </c>
      <c r="C15" s="21" t="s">
        <v>15</v>
      </c>
      <c r="D15" s="19" t="s">
        <v>2</v>
      </c>
      <c r="E15" s="19" t="s">
        <v>3</v>
      </c>
      <c r="F15" s="22" t="s">
        <v>4</v>
      </c>
      <c r="G15" s="23" t="s">
        <v>10</v>
      </c>
      <c r="H15" s="19" t="s">
        <v>11</v>
      </c>
      <c r="I15" s="19" t="s">
        <v>12</v>
      </c>
      <c r="J15" s="22" t="s">
        <v>13</v>
      </c>
      <c r="K15" s="19" t="s">
        <v>5</v>
      </c>
      <c r="L15" s="19" t="s">
        <v>6</v>
      </c>
      <c r="M15" s="19" t="s">
        <v>7</v>
      </c>
      <c r="N15" s="16" t="s">
        <v>14</v>
      </c>
    </row>
    <row r="16" spans="1:14" s="82" customFormat="1" ht="15.75" thickBot="1" x14ac:dyDescent="0.25">
      <c r="A16" s="7">
        <v>1</v>
      </c>
      <c r="B16" s="91" t="s">
        <v>107</v>
      </c>
      <c r="C16" s="168" t="s">
        <v>16</v>
      </c>
      <c r="D16" s="168" t="s">
        <v>20</v>
      </c>
      <c r="E16" s="169" t="s">
        <v>21</v>
      </c>
      <c r="F16" s="168">
        <v>8</v>
      </c>
      <c r="G16" s="170">
        <v>11</v>
      </c>
      <c r="H16" s="170">
        <v>10</v>
      </c>
      <c r="I16" s="170">
        <v>13</v>
      </c>
      <c r="J16" s="68">
        <v>10</v>
      </c>
      <c r="K16" s="81">
        <f t="shared" ref="K16:K60" si="0">SUM(G16:J16)</f>
        <v>44</v>
      </c>
      <c r="L16" s="68">
        <v>50</v>
      </c>
      <c r="M16" s="81">
        <f t="shared" ref="M16:M60" si="1">K16*100/L16</f>
        <v>88</v>
      </c>
      <c r="N16" s="170" t="s">
        <v>39</v>
      </c>
    </row>
    <row r="17" spans="1:14" s="82" customFormat="1" ht="15.75" thickBot="1" x14ac:dyDescent="0.25">
      <c r="A17" s="7">
        <v>2</v>
      </c>
      <c r="B17" s="91" t="s">
        <v>108</v>
      </c>
      <c r="C17" s="168" t="s">
        <v>16</v>
      </c>
      <c r="D17" s="168" t="s">
        <v>20</v>
      </c>
      <c r="E17" s="168" t="s">
        <v>21</v>
      </c>
      <c r="F17" s="168">
        <v>8</v>
      </c>
      <c r="G17" s="170">
        <v>12</v>
      </c>
      <c r="H17" s="170">
        <v>10</v>
      </c>
      <c r="I17" s="170">
        <v>12</v>
      </c>
      <c r="J17" s="68">
        <v>9</v>
      </c>
      <c r="K17" s="81">
        <f t="shared" si="0"/>
        <v>43</v>
      </c>
      <c r="L17" s="68">
        <v>50</v>
      </c>
      <c r="M17" s="81">
        <f t="shared" si="1"/>
        <v>86</v>
      </c>
      <c r="N17" s="170" t="s">
        <v>39</v>
      </c>
    </row>
    <row r="18" spans="1:14" s="82" customFormat="1" ht="15.75" thickBot="1" x14ac:dyDescent="0.25">
      <c r="A18" s="7">
        <v>3</v>
      </c>
      <c r="B18" s="91" t="s">
        <v>109</v>
      </c>
      <c r="C18" s="168" t="s">
        <v>16</v>
      </c>
      <c r="D18" s="168" t="s">
        <v>20</v>
      </c>
      <c r="E18" s="171" t="s">
        <v>21</v>
      </c>
      <c r="F18" s="168">
        <v>8</v>
      </c>
      <c r="G18" s="170">
        <v>11</v>
      </c>
      <c r="H18" s="170">
        <v>7</v>
      </c>
      <c r="I18" s="170">
        <v>11</v>
      </c>
      <c r="J18" s="68">
        <v>9</v>
      </c>
      <c r="K18" s="81">
        <f t="shared" si="0"/>
        <v>38</v>
      </c>
      <c r="L18" s="68">
        <v>50</v>
      </c>
      <c r="M18" s="81">
        <f t="shared" si="1"/>
        <v>76</v>
      </c>
      <c r="N18" s="170" t="s">
        <v>39</v>
      </c>
    </row>
    <row r="19" spans="1:14" s="82" customFormat="1" ht="15.75" thickBot="1" x14ac:dyDescent="0.25">
      <c r="A19" s="7">
        <v>4</v>
      </c>
      <c r="B19" s="48" t="s">
        <v>110</v>
      </c>
      <c r="C19" s="172" t="s">
        <v>16</v>
      </c>
      <c r="D19" s="172" t="s">
        <v>20</v>
      </c>
      <c r="E19" s="172" t="s">
        <v>21</v>
      </c>
      <c r="F19" s="49">
        <v>8</v>
      </c>
      <c r="G19" s="173">
        <v>10</v>
      </c>
      <c r="H19" s="173">
        <v>8</v>
      </c>
      <c r="I19" s="173">
        <v>12</v>
      </c>
      <c r="J19" s="174">
        <v>6</v>
      </c>
      <c r="K19" s="50">
        <f t="shared" si="0"/>
        <v>36</v>
      </c>
      <c r="L19" s="59">
        <v>50</v>
      </c>
      <c r="M19" s="50">
        <f t="shared" si="1"/>
        <v>72</v>
      </c>
      <c r="N19" s="173" t="s">
        <v>40</v>
      </c>
    </row>
    <row r="20" spans="1:14" s="82" customFormat="1" ht="15.75" thickBot="1" x14ac:dyDescent="0.25">
      <c r="A20" s="7">
        <v>5</v>
      </c>
      <c r="B20" s="48" t="s">
        <v>111</v>
      </c>
      <c r="C20" s="49" t="s">
        <v>16</v>
      </c>
      <c r="D20" s="49" t="s">
        <v>20</v>
      </c>
      <c r="E20" s="49" t="s">
        <v>21</v>
      </c>
      <c r="F20" s="49">
        <v>8</v>
      </c>
      <c r="G20" s="60">
        <v>7</v>
      </c>
      <c r="H20" s="60">
        <v>9</v>
      </c>
      <c r="I20" s="60">
        <v>7</v>
      </c>
      <c r="J20" s="59">
        <v>7</v>
      </c>
      <c r="K20" s="50">
        <f t="shared" si="0"/>
        <v>30</v>
      </c>
      <c r="L20" s="59">
        <v>50</v>
      </c>
      <c r="M20" s="50">
        <f t="shared" si="1"/>
        <v>60</v>
      </c>
      <c r="N20" s="60" t="s">
        <v>40</v>
      </c>
    </row>
    <row r="21" spans="1:14" s="82" customFormat="1" ht="15.75" thickBot="1" x14ac:dyDescent="0.25">
      <c r="A21" s="7">
        <v>6</v>
      </c>
      <c r="B21" s="48" t="s">
        <v>112</v>
      </c>
      <c r="C21" s="49" t="s">
        <v>16</v>
      </c>
      <c r="D21" s="49" t="s">
        <v>20</v>
      </c>
      <c r="E21" s="49" t="s">
        <v>23</v>
      </c>
      <c r="F21" s="49">
        <v>8</v>
      </c>
      <c r="G21" s="60">
        <v>9</v>
      </c>
      <c r="H21" s="60">
        <v>3</v>
      </c>
      <c r="I21" s="60">
        <v>9</v>
      </c>
      <c r="J21" s="59">
        <v>7</v>
      </c>
      <c r="K21" s="50">
        <f t="shared" si="0"/>
        <v>28</v>
      </c>
      <c r="L21" s="59">
        <v>50</v>
      </c>
      <c r="M21" s="50">
        <f t="shared" si="1"/>
        <v>56</v>
      </c>
      <c r="N21" s="60" t="s">
        <v>40</v>
      </c>
    </row>
    <row r="22" spans="1:14" s="82" customFormat="1" ht="15.75" thickBot="1" x14ac:dyDescent="0.25">
      <c r="A22" s="7">
        <v>7</v>
      </c>
      <c r="B22" s="48" t="s">
        <v>49</v>
      </c>
      <c r="C22" s="49" t="s">
        <v>16</v>
      </c>
      <c r="D22" s="49" t="s">
        <v>20</v>
      </c>
      <c r="E22" s="49" t="s">
        <v>21</v>
      </c>
      <c r="F22" s="49">
        <v>8</v>
      </c>
      <c r="G22" s="60">
        <v>9</v>
      </c>
      <c r="H22" s="60">
        <v>6</v>
      </c>
      <c r="I22" s="60">
        <v>7</v>
      </c>
      <c r="J22" s="59">
        <v>6</v>
      </c>
      <c r="K22" s="50">
        <f t="shared" si="0"/>
        <v>28</v>
      </c>
      <c r="L22" s="59">
        <v>50</v>
      </c>
      <c r="M22" s="50">
        <f t="shared" si="1"/>
        <v>56</v>
      </c>
      <c r="N22" s="178" t="s">
        <v>40</v>
      </c>
    </row>
    <row r="23" spans="1:14" s="82" customFormat="1" ht="15.75" thickBot="1" x14ac:dyDescent="0.25">
      <c r="A23" s="7">
        <v>8</v>
      </c>
      <c r="B23" s="48" t="s">
        <v>57</v>
      </c>
      <c r="C23" s="49" t="s">
        <v>16</v>
      </c>
      <c r="D23" s="49" t="s">
        <v>20</v>
      </c>
      <c r="E23" s="49"/>
      <c r="F23" s="49">
        <v>8</v>
      </c>
      <c r="G23" s="60">
        <v>9</v>
      </c>
      <c r="H23" s="60">
        <v>9</v>
      </c>
      <c r="I23" s="60">
        <v>9</v>
      </c>
      <c r="J23" s="59">
        <v>0</v>
      </c>
      <c r="K23" s="50">
        <f t="shared" si="0"/>
        <v>27</v>
      </c>
      <c r="L23" s="59">
        <v>50</v>
      </c>
      <c r="M23" s="50">
        <f t="shared" si="1"/>
        <v>54</v>
      </c>
      <c r="N23" s="60" t="s">
        <v>40</v>
      </c>
    </row>
    <row r="24" spans="1:14" s="82" customFormat="1" ht="15.75" thickBot="1" x14ac:dyDescent="0.25">
      <c r="A24" s="7">
        <v>9</v>
      </c>
      <c r="B24" s="48" t="s">
        <v>113</v>
      </c>
      <c r="C24" s="49" t="s">
        <v>16</v>
      </c>
      <c r="D24" s="49" t="s">
        <v>20</v>
      </c>
      <c r="E24" s="175" t="s">
        <v>21</v>
      </c>
      <c r="F24" s="49">
        <v>8</v>
      </c>
      <c r="G24" s="60">
        <v>11</v>
      </c>
      <c r="H24" s="60">
        <v>8</v>
      </c>
      <c r="I24" s="60">
        <v>7</v>
      </c>
      <c r="J24" s="59">
        <v>0</v>
      </c>
      <c r="K24" s="50">
        <f t="shared" si="0"/>
        <v>26</v>
      </c>
      <c r="L24" s="59">
        <v>50</v>
      </c>
      <c r="M24" s="50">
        <f t="shared" si="1"/>
        <v>52</v>
      </c>
      <c r="N24" s="173" t="s">
        <v>40</v>
      </c>
    </row>
    <row r="25" spans="1:14" s="82" customFormat="1" ht="15.75" thickBot="1" x14ac:dyDescent="0.25">
      <c r="A25" s="7">
        <v>10</v>
      </c>
      <c r="B25" s="48" t="s">
        <v>141</v>
      </c>
      <c r="C25" s="49" t="s">
        <v>16</v>
      </c>
      <c r="D25" s="49" t="s">
        <v>20</v>
      </c>
      <c r="E25" s="49"/>
      <c r="F25" s="49">
        <v>8</v>
      </c>
      <c r="G25" s="60">
        <v>10</v>
      </c>
      <c r="H25" s="60">
        <v>9</v>
      </c>
      <c r="I25" s="60">
        <v>7</v>
      </c>
      <c r="J25" s="59">
        <v>0</v>
      </c>
      <c r="K25" s="50">
        <f t="shared" si="0"/>
        <v>26</v>
      </c>
      <c r="L25" s="59">
        <v>50</v>
      </c>
      <c r="M25" s="50">
        <f t="shared" si="1"/>
        <v>52</v>
      </c>
      <c r="N25" s="60" t="s">
        <v>40</v>
      </c>
    </row>
    <row r="26" spans="1:14" s="82" customFormat="1" ht="15.75" thickBot="1" x14ac:dyDescent="0.25">
      <c r="A26" s="7">
        <v>11</v>
      </c>
      <c r="B26" s="48" t="s">
        <v>114</v>
      </c>
      <c r="C26" s="49" t="s">
        <v>16</v>
      </c>
      <c r="D26" s="49" t="s">
        <v>20</v>
      </c>
      <c r="E26" s="49" t="s">
        <v>23</v>
      </c>
      <c r="F26" s="49">
        <v>8</v>
      </c>
      <c r="G26" s="60">
        <v>12</v>
      </c>
      <c r="H26" s="60">
        <v>3</v>
      </c>
      <c r="I26" s="60">
        <v>4</v>
      </c>
      <c r="J26" s="59">
        <v>6</v>
      </c>
      <c r="K26" s="50">
        <f t="shared" si="0"/>
        <v>25</v>
      </c>
      <c r="L26" s="59">
        <v>50</v>
      </c>
      <c r="M26" s="50">
        <f t="shared" si="1"/>
        <v>50</v>
      </c>
      <c r="N26" s="60" t="s">
        <v>40</v>
      </c>
    </row>
    <row r="27" spans="1:14" s="82" customFormat="1" ht="15.75" thickBot="1" x14ac:dyDescent="0.25">
      <c r="A27" s="7">
        <v>12</v>
      </c>
      <c r="B27" s="48" t="s">
        <v>59</v>
      </c>
      <c r="C27" s="49" t="s">
        <v>16</v>
      </c>
      <c r="D27" s="49" t="s">
        <v>20</v>
      </c>
      <c r="E27" s="49" t="s">
        <v>91</v>
      </c>
      <c r="F27" s="49">
        <v>8</v>
      </c>
      <c r="G27" s="60">
        <v>5</v>
      </c>
      <c r="H27" s="60">
        <v>3</v>
      </c>
      <c r="I27" s="60">
        <v>10</v>
      </c>
      <c r="J27" s="59">
        <v>7</v>
      </c>
      <c r="K27" s="50">
        <f t="shared" si="0"/>
        <v>25</v>
      </c>
      <c r="L27" s="59">
        <v>50</v>
      </c>
      <c r="M27" s="50">
        <f t="shared" si="1"/>
        <v>50</v>
      </c>
      <c r="N27" s="60" t="s">
        <v>40</v>
      </c>
    </row>
    <row r="28" spans="1:14" ht="15.75" thickBot="1" x14ac:dyDescent="0.25">
      <c r="A28" s="7">
        <v>13</v>
      </c>
      <c r="B28" s="161" t="s">
        <v>115</v>
      </c>
      <c r="C28" s="31" t="s">
        <v>16</v>
      </c>
      <c r="D28" s="31" t="s">
        <v>20</v>
      </c>
      <c r="E28" s="31" t="s">
        <v>21</v>
      </c>
      <c r="F28" s="31">
        <v>8</v>
      </c>
      <c r="G28" s="32">
        <v>8</v>
      </c>
      <c r="H28" s="32">
        <v>9</v>
      </c>
      <c r="I28" s="32">
        <v>7</v>
      </c>
      <c r="J28" s="33">
        <v>0</v>
      </c>
      <c r="K28" s="58">
        <f t="shared" si="0"/>
        <v>24</v>
      </c>
      <c r="L28" s="43">
        <v>50</v>
      </c>
      <c r="M28" s="58">
        <f t="shared" si="1"/>
        <v>48</v>
      </c>
      <c r="N28" s="26" t="s">
        <v>41</v>
      </c>
    </row>
    <row r="29" spans="1:14" ht="15.75" thickBot="1" x14ac:dyDescent="0.25">
      <c r="A29" s="7">
        <v>14</v>
      </c>
      <c r="B29" s="161" t="s">
        <v>55</v>
      </c>
      <c r="C29" s="25" t="s">
        <v>16</v>
      </c>
      <c r="D29" s="25" t="s">
        <v>20</v>
      </c>
      <c r="E29" s="31" t="s">
        <v>91</v>
      </c>
      <c r="F29" s="31">
        <v>8</v>
      </c>
      <c r="G29" s="26">
        <v>9</v>
      </c>
      <c r="H29" s="26">
        <v>4</v>
      </c>
      <c r="I29" s="26">
        <v>11</v>
      </c>
      <c r="J29" s="27">
        <v>0</v>
      </c>
      <c r="K29" s="58">
        <f t="shared" si="0"/>
        <v>24</v>
      </c>
      <c r="L29" s="43">
        <v>50</v>
      </c>
      <c r="M29" s="58">
        <f t="shared" si="1"/>
        <v>48</v>
      </c>
      <c r="N29" s="26" t="s">
        <v>41</v>
      </c>
    </row>
    <row r="30" spans="1:14" ht="15.75" thickBot="1" x14ac:dyDescent="0.25">
      <c r="A30" s="7">
        <v>15</v>
      </c>
      <c r="B30" s="161" t="s">
        <v>116</v>
      </c>
      <c r="C30" s="25" t="s">
        <v>16</v>
      </c>
      <c r="D30" s="25" t="s">
        <v>20</v>
      </c>
      <c r="E30" s="176" t="s">
        <v>21</v>
      </c>
      <c r="F30" s="25">
        <v>8</v>
      </c>
      <c r="G30" s="26">
        <v>9</v>
      </c>
      <c r="H30" s="26">
        <v>5</v>
      </c>
      <c r="I30" s="26">
        <v>9</v>
      </c>
      <c r="J30" s="27" t="s">
        <v>117</v>
      </c>
      <c r="K30" s="28">
        <f t="shared" si="0"/>
        <v>23</v>
      </c>
      <c r="L30" s="162">
        <v>50</v>
      </c>
      <c r="M30" s="28">
        <f t="shared" si="1"/>
        <v>46</v>
      </c>
      <c r="N30" s="26" t="s">
        <v>41</v>
      </c>
    </row>
    <row r="31" spans="1:14" ht="15.75" thickBot="1" x14ac:dyDescent="0.25">
      <c r="A31" s="7">
        <v>16</v>
      </c>
      <c r="B31" s="161" t="s">
        <v>118</v>
      </c>
      <c r="C31" s="25" t="s">
        <v>16</v>
      </c>
      <c r="D31" s="25" t="s">
        <v>20</v>
      </c>
      <c r="E31" s="31" t="s">
        <v>31</v>
      </c>
      <c r="F31" s="31">
        <v>8</v>
      </c>
      <c r="G31" s="26">
        <v>8</v>
      </c>
      <c r="H31" s="26">
        <v>3</v>
      </c>
      <c r="I31" s="26">
        <v>12</v>
      </c>
      <c r="J31" s="27">
        <v>0</v>
      </c>
      <c r="K31" s="58">
        <f t="shared" si="0"/>
        <v>23</v>
      </c>
      <c r="L31" s="43">
        <v>50</v>
      </c>
      <c r="M31" s="58">
        <f t="shared" si="1"/>
        <v>46</v>
      </c>
      <c r="N31" s="26" t="s">
        <v>41</v>
      </c>
    </row>
    <row r="32" spans="1:14" ht="15.75" thickBot="1" x14ac:dyDescent="0.25">
      <c r="A32" s="7">
        <v>17</v>
      </c>
      <c r="B32" s="161" t="s">
        <v>119</v>
      </c>
      <c r="C32" s="25" t="s">
        <v>16</v>
      </c>
      <c r="D32" s="25" t="s">
        <v>20</v>
      </c>
      <c r="E32" s="31"/>
      <c r="F32" s="31">
        <v>8</v>
      </c>
      <c r="G32" s="26">
        <v>6</v>
      </c>
      <c r="H32" s="26">
        <v>3</v>
      </c>
      <c r="I32" s="26">
        <v>6</v>
      </c>
      <c r="J32" s="27">
        <v>8</v>
      </c>
      <c r="K32" s="58">
        <f t="shared" si="0"/>
        <v>23</v>
      </c>
      <c r="L32" s="43">
        <v>50</v>
      </c>
      <c r="M32" s="58">
        <f t="shared" si="1"/>
        <v>46</v>
      </c>
      <c r="N32" s="26" t="s">
        <v>41</v>
      </c>
    </row>
    <row r="33" spans="1:14" ht="15.75" thickBot="1" x14ac:dyDescent="0.25">
      <c r="A33" s="7">
        <v>18</v>
      </c>
      <c r="B33" s="161" t="s">
        <v>120</v>
      </c>
      <c r="C33" s="25" t="s">
        <v>16</v>
      </c>
      <c r="D33" s="25" t="s">
        <v>20</v>
      </c>
      <c r="E33" s="31" t="s">
        <v>45</v>
      </c>
      <c r="F33" s="31">
        <v>8</v>
      </c>
      <c r="G33" s="26">
        <v>7</v>
      </c>
      <c r="H33" s="26">
        <v>3</v>
      </c>
      <c r="I33" s="26">
        <v>11</v>
      </c>
      <c r="J33" s="27">
        <v>0</v>
      </c>
      <c r="K33" s="58">
        <f t="shared" si="0"/>
        <v>21</v>
      </c>
      <c r="L33" s="43">
        <v>50</v>
      </c>
      <c r="M33" s="58">
        <f t="shared" si="1"/>
        <v>42</v>
      </c>
      <c r="N33" s="26" t="s">
        <v>41</v>
      </c>
    </row>
    <row r="34" spans="1:14" ht="15.75" thickBot="1" x14ac:dyDescent="0.25">
      <c r="A34" s="7">
        <v>19</v>
      </c>
      <c r="B34" s="161" t="s">
        <v>48</v>
      </c>
      <c r="C34" s="25" t="s">
        <v>16</v>
      </c>
      <c r="D34" s="25" t="s">
        <v>20</v>
      </c>
      <c r="E34" s="72" t="s">
        <v>21</v>
      </c>
      <c r="F34" s="31">
        <v>8</v>
      </c>
      <c r="G34" s="26">
        <v>9</v>
      </c>
      <c r="H34" s="26">
        <v>4</v>
      </c>
      <c r="I34" s="26">
        <v>3</v>
      </c>
      <c r="J34" s="27">
        <v>4</v>
      </c>
      <c r="K34" s="58">
        <f t="shared" si="0"/>
        <v>20</v>
      </c>
      <c r="L34" s="43">
        <v>50</v>
      </c>
      <c r="M34" s="58">
        <f t="shared" si="1"/>
        <v>40</v>
      </c>
      <c r="N34" s="39" t="s">
        <v>41</v>
      </c>
    </row>
    <row r="35" spans="1:14" ht="15.75" thickBot="1" x14ac:dyDescent="0.25">
      <c r="A35" s="7">
        <v>20</v>
      </c>
      <c r="B35" s="161" t="s">
        <v>121</v>
      </c>
      <c r="C35" s="25" t="s">
        <v>16</v>
      </c>
      <c r="D35" s="25" t="s">
        <v>20</v>
      </c>
      <c r="E35" s="31" t="s">
        <v>30</v>
      </c>
      <c r="F35" s="31">
        <v>8</v>
      </c>
      <c r="G35" s="26">
        <v>7</v>
      </c>
      <c r="H35" s="26">
        <v>4</v>
      </c>
      <c r="I35" s="26">
        <v>2</v>
      </c>
      <c r="J35" s="27">
        <v>7</v>
      </c>
      <c r="K35" s="58">
        <f t="shared" si="0"/>
        <v>20</v>
      </c>
      <c r="L35" s="43">
        <v>50</v>
      </c>
      <c r="M35" s="58">
        <f t="shared" si="1"/>
        <v>40</v>
      </c>
      <c r="N35" s="26" t="s">
        <v>41</v>
      </c>
    </row>
    <row r="36" spans="1:14" ht="15.75" thickBot="1" x14ac:dyDescent="0.25">
      <c r="A36" s="7">
        <v>21</v>
      </c>
      <c r="B36" s="161" t="s">
        <v>60</v>
      </c>
      <c r="C36" s="25" t="s">
        <v>16</v>
      </c>
      <c r="D36" s="25" t="s">
        <v>20</v>
      </c>
      <c r="E36" s="31" t="s">
        <v>91</v>
      </c>
      <c r="F36" s="31">
        <v>8</v>
      </c>
      <c r="G36" s="26">
        <v>6</v>
      </c>
      <c r="H36" s="26">
        <v>3</v>
      </c>
      <c r="I36" s="26">
        <v>7</v>
      </c>
      <c r="J36" s="27">
        <v>4</v>
      </c>
      <c r="K36" s="58">
        <f t="shared" si="0"/>
        <v>20</v>
      </c>
      <c r="L36" s="43">
        <v>50</v>
      </c>
      <c r="M36" s="58">
        <f t="shared" si="1"/>
        <v>40</v>
      </c>
      <c r="N36" s="26" t="s">
        <v>41</v>
      </c>
    </row>
    <row r="37" spans="1:14" ht="15.75" thickBot="1" x14ac:dyDescent="0.25">
      <c r="A37" s="7">
        <v>22</v>
      </c>
      <c r="B37" s="161" t="s">
        <v>122</v>
      </c>
      <c r="C37" s="31" t="s">
        <v>16</v>
      </c>
      <c r="D37" s="31" t="s">
        <v>20</v>
      </c>
      <c r="E37" s="31" t="s">
        <v>21</v>
      </c>
      <c r="F37" s="31">
        <v>8</v>
      </c>
      <c r="G37" s="32">
        <v>8</v>
      </c>
      <c r="H37" s="32">
        <v>4</v>
      </c>
      <c r="I37" s="32">
        <v>3</v>
      </c>
      <c r="J37" s="33">
        <v>4</v>
      </c>
      <c r="K37" s="58">
        <f t="shared" si="0"/>
        <v>19</v>
      </c>
      <c r="L37" s="43">
        <v>50</v>
      </c>
      <c r="M37" s="58">
        <f t="shared" si="1"/>
        <v>38</v>
      </c>
      <c r="N37" s="26" t="s">
        <v>41</v>
      </c>
    </row>
    <row r="38" spans="1:14" ht="15.75" thickBot="1" x14ac:dyDescent="0.25">
      <c r="A38" s="7">
        <v>23</v>
      </c>
      <c r="B38" s="161" t="s">
        <v>123</v>
      </c>
      <c r="C38" s="25" t="s">
        <v>16</v>
      </c>
      <c r="D38" s="25" t="s">
        <v>20</v>
      </c>
      <c r="E38" s="25" t="s">
        <v>21</v>
      </c>
      <c r="F38" s="31">
        <v>8</v>
      </c>
      <c r="G38" s="26">
        <v>3</v>
      </c>
      <c r="H38" s="26">
        <v>5</v>
      </c>
      <c r="I38" s="26">
        <v>5</v>
      </c>
      <c r="J38" s="27">
        <v>6</v>
      </c>
      <c r="K38" s="58">
        <f t="shared" si="0"/>
        <v>19</v>
      </c>
      <c r="L38" s="43">
        <v>50</v>
      </c>
      <c r="M38" s="58">
        <f t="shared" si="1"/>
        <v>38</v>
      </c>
      <c r="N38" s="39" t="s">
        <v>41</v>
      </c>
    </row>
    <row r="39" spans="1:14" ht="15.75" thickBot="1" x14ac:dyDescent="0.25">
      <c r="A39" s="7">
        <v>24</v>
      </c>
      <c r="B39" s="161" t="s">
        <v>124</v>
      </c>
      <c r="C39" s="25" t="s">
        <v>16</v>
      </c>
      <c r="D39" s="25" t="s">
        <v>20</v>
      </c>
      <c r="E39" s="31" t="s">
        <v>91</v>
      </c>
      <c r="F39" s="31">
        <v>8</v>
      </c>
      <c r="G39" s="26">
        <v>5</v>
      </c>
      <c r="H39" s="26">
        <v>3</v>
      </c>
      <c r="I39" s="26">
        <v>10</v>
      </c>
      <c r="J39" s="27">
        <v>0</v>
      </c>
      <c r="K39" s="58">
        <f t="shared" si="0"/>
        <v>18</v>
      </c>
      <c r="L39" s="43">
        <v>50</v>
      </c>
      <c r="M39" s="58">
        <f t="shared" si="1"/>
        <v>36</v>
      </c>
      <c r="N39" s="26" t="s">
        <v>41</v>
      </c>
    </row>
    <row r="40" spans="1:14" ht="15.75" thickBot="1" x14ac:dyDescent="0.25">
      <c r="A40" s="7">
        <v>25</v>
      </c>
      <c r="B40" s="161" t="s">
        <v>125</v>
      </c>
      <c r="C40" s="25" t="s">
        <v>16</v>
      </c>
      <c r="D40" s="25" t="s">
        <v>20</v>
      </c>
      <c r="E40" s="31" t="s">
        <v>31</v>
      </c>
      <c r="F40" s="31">
        <v>8</v>
      </c>
      <c r="G40" s="26">
        <v>12</v>
      </c>
      <c r="H40" s="26">
        <v>2</v>
      </c>
      <c r="I40" s="26">
        <v>4</v>
      </c>
      <c r="J40" s="27">
        <v>0</v>
      </c>
      <c r="K40" s="58">
        <f t="shared" si="0"/>
        <v>18</v>
      </c>
      <c r="L40" s="43">
        <v>50</v>
      </c>
      <c r="M40" s="58">
        <f t="shared" si="1"/>
        <v>36</v>
      </c>
      <c r="N40" s="26" t="s">
        <v>41</v>
      </c>
    </row>
    <row r="41" spans="1:14" ht="15.75" thickBot="1" x14ac:dyDescent="0.25">
      <c r="A41" s="7">
        <v>26</v>
      </c>
      <c r="B41" s="161" t="s">
        <v>126</v>
      </c>
      <c r="C41" s="25" t="s">
        <v>16</v>
      </c>
      <c r="D41" s="25" t="s">
        <v>20</v>
      </c>
      <c r="E41" s="31"/>
      <c r="F41" s="31">
        <v>8</v>
      </c>
      <c r="G41" s="26">
        <v>8</v>
      </c>
      <c r="H41" s="26">
        <v>2</v>
      </c>
      <c r="I41" s="26">
        <v>7</v>
      </c>
      <c r="J41" s="27">
        <v>0</v>
      </c>
      <c r="K41" s="58">
        <f t="shared" si="0"/>
        <v>17</v>
      </c>
      <c r="L41" s="43">
        <v>50</v>
      </c>
      <c r="M41" s="58">
        <f t="shared" si="1"/>
        <v>34</v>
      </c>
      <c r="N41" s="26" t="s">
        <v>41</v>
      </c>
    </row>
    <row r="42" spans="1:14" ht="15.75" thickBot="1" x14ac:dyDescent="0.25">
      <c r="A42" s="7">
        <v>27</v>
      </c>
      <c r="B42" s="161" t="s">
        <v>127</v>
      </c>
      <c r="C42" s="31" t="s">
        <v>16</v>
      </c>
      <c r="D42" s="31" t="s">
        <v>20</v>
      </c>
      <c r="E42" s="177" t="s">
        <v>23</v>
      </c>
      <c r="F42" s="31">
        <v>8</v>
      </c>
      <c r="G42" s="32">
        <v>7</v>
      </c>
      <c r="H42" s="32">
        <v>3</v>
      </c>
      <c r="I42" s="32">
        <v>0</v>
      </c>
      <c r="J42" s="33">
        <v>6</v>
      </c>
      <c r="K42" s="58">
        <f t="shared" si="0"/>
        <v>16</v>
      </c>
      <c r="L42" s="43">
        <v>50</v>
      </c>
      <c r="M42" s="58">
        <f t="shared" si="1"/>
        <v>32</v>
      </c>
      <c r="N42" s="26" t="s">
        <v>41</v>
      </c>
    </row>
    <row r="43" spans="1:14" ht="15.75" thickBot="1" x14ac:dyDescent="0.25">
      <c r="A43" s="7">
        <v>28</v>
      </c>
      <c r="B43" s="161" t="s">
        <v>128</v>
      </c>
      <c r="C43" s="25" t="s">
        <v>16</v>
      </c>
      <c r="D43" s="49" t="s">
        <v>129</v>
      </c>
      <c r="E43" s="95" t="s">
        <v>130</v>
      </c>
      <c r="F43" s="25">
        <v>8</v>
      </c>
      <c r="G43" s="26">
        <v>7</v>
      </c>
      <c r="H43" s="26">
        <v>6</v>
      </c>
      <c r="I43" s="26">
        <v>3</v>
      </c>
      <c r="J43" s="27">
        <v>0</v>
      </c>
      <c r="K43" s="28">
        <f t="shared" si="0"/>
        <v>16</v>
      </c>
      <c r="L43" s="162">
        <v>50</v>
      </c>
      <c r="M43" s="28">
        <f t="shared" si="1"/>
        <v>32</v>
      </c>
      <c r="N43" s="26" t="s">
        <v>41</v>
      </c>
    </row>
    <row r="44" spans="1:14" ht="15.75" thickBot="1" x14ac:dyDescent="0.25">
      <c r="A44" s="7">
        <v>29</v>
      </c>
      <c r="B44" s="161" t="s">
        <v>56</v>
      </c>
      <c r="C44" s="25" t="s">
        <v>16</v>
      </c>
      <c r="D44" s="25" t="s">
        <v>20</v>
      </c>
      <c r="E44" s="31"/>
      <c r="F44" s="31">
        <v>8</v>
      </c>
      <c r="G44" s="26">
        <v>7</v>
      </c>
      <c r="H44" s="26">
        <v>4</v>
      </c>
      <c r="I44" s="26">
        <v>5</v>
      </c>
      <c r="J44" s="27">
        <v>0</v>
      </c>
      <c r="K44" s="58">
        <f t="shared" si="0"/>
        <v>16</v>
      </c>
      <c r="L44" s="43">
        <v>50</v>
      </c>
      <c r="M44" s="58">
        <f t="shared" si="1"/>
        <v>32</v>
      </c>
      <c r="N44" s="26" t="s">
        <v>41</v>
      </c>
    </row>
    <row r="45" spans="1:14" ht="15.75" thickBot="1" x14ac:dyDescent="0.25">
      <c r="A45" s="7">
        <v>30</v>
      </c>
      <c r="B45" s="161" t="s">
        <v>58</v>
      </c>
      <c r="C45" s="25" t="s">
        <v>16</v>
      </c>
      <c r="D45" s="25" t="s">
        <v>20</v>
      </c>
      <c r="E45" s="31" t="s">
        <v>30</v>
      </c>
      <c r="F45" s="31">
        <v>8</v>
      </c>
      <c r="G45" s="26">
        <v>10</v>
      </c>
      <c r="H45" s="26">
        <v>2</v>
      </c>
      <c r="I45" s="26">
        <v>3</v>
      </c>
      <c r="J45" s="27">
        <v>0</v>
      </c>
      <c r="K45" s="58">
        <f t="shared" si="0"/>
        <v>15</v>
      </c>
      <c r="L45" s="43">
        <v>50</v>
      </c>
      <c r="M45" s="58">
        <f t="shared" si="1"/>
        <v>30</v>
      </c>
      <c r="N45" s="26" t="s">
        <v>41</v>
      </c>
    </row>
    <row r="46" spans="1:14" ht="15.75" thickBot="1" x14ac:dyDescent="0.25">
      <c r="A46" s="7">
        <v>31</v>
      </c>
      <c r="B46" s="161" t="s">
        <v>131</v>
      </c>
      <c r="C46" s="25" t="s">
        <v>16</v>
      </c>
      <c r="D46" s="25" t="s">
        <v>20</v>
      </c>
      <c r="E46" s="49"/>
      <c r="F46" s="31">
        <v>8</v>
      </c>
      <c r="G46" s="26">
        <v>7</v>
      </c>
      <c r="H46" s="26">
        <v>3</v>
      </c>
      <c r="I46" s="26">
        <v>5</v>
      </c>
      <c r="J46" s="27">
        <v>0</v>
      </c>
      <c r="K46" s="58">
        <f t="shared" si="0"/>
        <v>15</v>
      </c>
      <c r="L46" s="43">
        <v>50</v>
      </c>
      <c r="M46" s="58">
        <f t="shared" si="1"/>
        <v>30</v>
      </c>
      <c r="N46" s="26" t="s">
        <v>41</v>
      </c>
    </row>
    <row r="47" spans="1:14" ht="15.75" thickBot="1" x14ac:dyDescent="0.25">
      <c r="A47" s="7">
        <v>32</v>
      </c>
      <c r="B47" s="161" t="s">
        <v>132</v>
      </c>
      <c r="C47" s="25" t="s">
        <v>16</v>
      </c>
      <c r="D47" s="25" t="s">
        <v>20</v>
      </c>
      <c r="E47" s="30" t="s">
        <v>30</v>
      </c>
      <c r="F47" s="31">
        <v>8</v>
      </c>
      <c r="G47" s="26">
        <v>7</v>
      </c>
      <c r="H47" s="26">
        <v>4</v>
      </c>
      <c r="I47" s="26">
        <v>2</v>
      </c>
      <c r="J47" s="27">
        <v>0</v>
      </c>
      <c r="K47" s="58">
        <f t="shared" si="0"/>
        <v>13</v>
      </c>
      <c r="L47" s="43">
        <v>50</v>
      </c>
      <c r="M47" s="58">
        <f t="shared" si="1"/>
        <v>26</v>
      </c>
      <c r="N47" s="26" t="s">
        <v>41</v>
      </c>
    </row>
    <row r="48" spans="1:14" ht="15.75" thickBot="1" x14ac:dyDescent="0.25">
      <c r="A48" s="7">
        <v>33</v>
      </c>
      <c r="B48" s="161" t="s">
        <v>52</v>
      </c>
      <c r="C48" s="25" t="s">
        <v>16</v>
      </c>
      <c r="D48" s="25" t="s">
        <v>20</v>
      </c>
      <c r="E48" s="31" t="s">
        <v>30</v>
      </c>
      <c r="F48" s="31">
        <v>8</v>
      </c>
      <c r="G48" s="26">
        <v>8</v>
      </c>
      <c r="H48" s="26">
        <v>4</v>
      </c>
      <c r="I48" s="26">
        <v>1</v>
      </c>
      <c r="J48" s="27">
        <v>0</v>
      </c>
      <c r="K48" s="58">
        <f t="shared" si="0"/>
        <v>13</v>
      </c>
      <c r="L48" s="43">
        <v>50</v>
      </c>
      <c r="M48" s="58">
        <f t="shared" si="1"/>
        <v>26</v>
      </c>
      <c r="N48" s="26" t="s">
        <v>41</v>
      </c>
    </row>
    <row r="49" spans="1:14" ht="15.75" thickBot="1" x14ac:dyDescent="0.25">
      <c r="A49" s="7">
        <v>34</v>
      </c>
      <c r="B49" s="161" t="s">
        <v>54</v>
      </c>
      <c r="C49" s="25" t="s">
        <v>16</v>
      </c>
      <c r="D49" s="25" t="s">
        <v>20</v>
      </c>
      <c r="E49" s="31" t="s">
        <v>30</v>
      </c>
      <c r="F49" s="31">
        <v>8</v>
      </c>
      <c r="G49" s="26">
        <v>5</v>
      </c>
      <c r="H49" s="26">
        <v>6</v>
      </c>
      <c r="I49" s="26">
        <v>2</v>
      </c>
      <c r="J49" s="27">
        <v>0</v>
      </c>
      <c r="K49" s="58">
        <f t="shared" si="0"/>
        <v>13</v>
      </c>
      <c r="L49" s="43">
        <v>50</v>
      </c>
      <c r="M49" s="58">
        <f t="shared" si="1"/>
        <v>26</v>
      </c>
      <c r="N49" s="26" t="s">
        <v>41</v>
      </c>
    </row>
    <row r="50" spans="1:14" ht="15.75" thickBot="1" x14ac:dyDescent="0.25">
      <c r="A50" s="7">
        <v>35</v>
      </c>
      <c r="B50" s="161" t="s">
        <v>133</v>
      </c>
      <c r="C50" s="25" t="s">
        <v>16</v>
      </c>
      <c r="D50" s="25" t="s">
        <v>20</v>
      </c>
      <c r="E50" s="31" t="s">
        <v>31</v>
      </c>
      <c r="F50" s="31">
        <v>8</v>
      </c>
      <c r="G50" s="26">
        <v>6</v>
      </c>
      <c r="H50" s="26">
        <v>2</v>
      </c>
      <c r="I50" s="26">
        <v>1</v>
      </c>
      <c r="J50" s="27">
        <v>4</v>
      </c>
      <c r="K50" s="58">
        <f t="shared" si="0"/>
        <v>13</v>
      </c>
      <c r="L50" s="43">
        <v>50</v>
      </c>
      <c r="M50" s="58">
        <f t="shared" si="1"/>
        <v>26</v>
      </c>
      <c r="N50" s="26" t="s">
        <v>41</v>
      </c>
    </row>
    <row r="51" spans="1:14" ht="15.75" thickBot="1" x14ac:dyDescent="0.25">
      <c r="A51" s="7">
        <v>36</v>
      </c>
      <c r="B51" s="161" t="s">
        <v>134</v>
      </c>
      <c r="C51" s="25" t="s">
        <v>16</v>
      </c>
      <c r="D51" s="25" t="s">
        <v>20</v>
      </c>
      <c r="E51" s="31" t="s">
        <v>31</v>
      </c>
      <c r="F51" s="31">
        <v>8</v>
      </c>
      <c r="G51" s="26">
        <v>6</v>
      </c>
      <c r="H51" s="26">
        <v>4</v>
      </c>
      <c r="I51" s="26">
        <v>2</v>
      </c>
      <c r="J51" s="27">
        <v>0</v>
      </c>
      <c r="K51" s="58">
        <f t="shared" si="0"/>
        <v>12</v>
      </c>
      <c r="L51" s="43">
        <v>50</v>
      </c>
      <c r="M51" s="58">
        <f t="shared" si="1"/>
        <v>24</v>
      </c>
      <c r="N51" s="26" t="s">
        <v>41</v>
      </c>
    </row>
    <row r="52" spans="1:14" ht="15.75" thickBot="1" x14ac:dyDescent="0.25">
      <c r="A52" s="7">
        <v>37</v>
      </c>
      <c r="B52" s="161" t="s">
        <v>135</v>
      </c>
      <c r="C52" s="25" t="s">
        <v>16</v>
      </c>
      <c r="D52" s="25" t="s">
        <v>20</v>
      </c>
      <c r="E52" s="31" t="s">
        <v>30</v>
      </c>
      <c r="F52" s="31">
        <v>8</v>
      </c>
      <c r="G52" s="26">
        <v>7</v>
      </c>
      <c r="H52" s="26">
        <v>3</v>
      </c>
      <c r="I52" s="26">
        <v>1</v>
      </c>
      <c r="J52" s="27">
        <v>0</v>
      </c>
      <c r="K52" s="58">
        <f t="shared" si="0"/>
        <v>11</v>
      </c>
      <c r="L52" s="43">
        <v>50</v>
      </c>
      <c r="M52" s="58">
        <f t="shared" si="1"/>
        <v>22</v>
      </c>
      <c r="N52" s="26" t="s">
        <v>41</v>
      </c>
    </row>
    <row r="53" spans="1:14" ht="15.75" thickBot="1" x14ac:dyDescent="0.25">
      <c r="A53" s="7">
        <v>38</v>
      </c>
      <c r="B53" s="161" t="s">
        <v>53</v>
      </c>
      <c r="C53" s="25" t="s">
        <v>16</v>
      </c>
      <c r="D53" s="25" t="s">
        <v>20</v>
      </c>
      <c r="E53" s="31" t="s">
        <v>30</v>
      </c>
      <c r="F53" s="31">
        <v>8</v>
      </c>
      <c r="G53" s="26">
        <v>7</v>
      </c>
      <c r="H53" s="26">
        <v>2</v>
      </c>
      <c r="I53" s="26">
        <v>2</v>
      </c>
      <c r="J53" s="27">
        <v>0</v>
      </c>
      <c r="K53" s="58">
        <f t="shared" si="0"/>
        <v>11</v>
      </c>
      <c r="L53" s="43">
        <v>50</v>
      </c>
      <c r="M53" s="58">
        <f t="shared" si="1"/>
        <v>22</v>
      </c>
      <c r="N53" s="26" t="s">
        <v>41</v>
      </c>
    </row>
    <row r="54" spans="1:14" ht="15.75" thickBot="1" x14ac:dyDescent="0.25">
      <c r="A54" s="7">
        <v>39</v>
      </c>
      <c r="B54" s="161" t="s">
        <v>136</v>
      </c>
      <c r="C54" s="31" t="s">
        <v>16</v>
      </c>
      <c r="D54" s="31" t="s">
        <v>20</v>
      </c>
      <c r="E54" s="31" t="s">
        <v>23</v>
      </c>
      <c r="F54" s="31">
        <v>8</v>
      </c>
      <c r="G54" s="32">
        <v>4</v>
      </c>
      <c r="H54" s="32">
        <v>4</v>
      </c>
      <c r="I54" s="32">
        <v>1</v>
      </c>
      <c r="J54" s="33">
        <v>0</v>
      </c>
      <c r="K54" s="58">
        <f t="shared" si="0"/>
        <v>9</v>
      </c>
      <c r="L54" s="43">
        <v>50</v>
      </c>
      <c r="M54" s="58">
        <f t="shared" si="1"/>
        <v>18</v>
      </c>
      <c r="N54" s="26" t="s">
        <v>41</v>
      </c>
    </row>
    <row r="55" spans="1:14" ht="15.75" thickBot="1" x14ac:dyDescent="0.25">
      <c r="A55" s="7">
        <v>40</v>
      </c>
      <c r="B55" s="161" t="s">
        <v>137</v>
      </c>
      <c r="C55" s="30" t="s">
        <v>16</v>
      </c>
      <c r="D55" s="172" t="s">
        <v>138</v>
      </c>
      <c r="E55" s="31" t="s">
        <v>23</v>
      </c>
      <c r="F55" s="31">
        <v>8</v>
      </c>
      <c r="G55" s="39">
        <v>6</v>
      </c>
      <c r="H55" s="39">
        <v>1</v>
      </c>
      <c r="I55" s="39">
        <v>1</v>
      </c>
      <c r="J55" s="40">
        <v>0</v>
      </c>
      <c r="K55" s="28">
        <f t="shared" si="0"/>
        <v>8</v>
      </c>
      <c r="L55" s="162">
        <v>50</v>
      </c>
      <c r="M55" s="28">
        <f t="shared" si="1"/>
        <v>16</v>
      </c>
      <c r="N55" s="26" t="s">
        <v>41</v>
      </c>
    </row>
    <row r="56" spans="1:14" ht="15.75" thickBot="1" x14ac:dyDescent="0.25">
      <c r="A56" s="7">
        <v>41</v>
      </c>
      <c r="B56" s="161" t="s">
        <v>51</v>
      </c>
      <c r="C56" s="25" t="s">
        <v>16</v>
      </c>
      <c r="D56" s="25" t="s">
        <v>20</v>
      </c>
      <c r="E56" s="31" t="s">
        <v>30</v>
      </c>
      <c r="F56" s="31">
        <v>8</v>
      </c>
      <c r="G56" s="26">
        <v>6</v>
      </c>
      <c r="H56" s="26">
        <v>2</v>
      </c>
      <c r="I56" s="26">
        <v>0</v>
      </c>
      <c r="J56" s="27">
        <v>0</v>
      </c>
      <c r="K56" s="58">
        <f t="shared" si="0"/>
        <v>8</v>
      </c>
      <c r="L56" s="43">
        <v>50</v>
      </c>
      <c r="M56" s="58">
        <f t="shared" si="1"/>
        <v>16</v>
      </c>
      <c r="N56" s="26" t="s">
        <v>41</v>
      </c>
    </row>
    <row r="57" spans="1:14" ht="15.75" thickBot="1" x14ac:dyDescent="0.25">
      <c r="A57" s="7">
        <v>42</v>
      </c>
      <c r="B57" s="161" t="s">
        <v>139</v>
      </c>
      <c r="C57" s="25" t="s">
        <v>16</v>
      </c>
      <c r="D57" s="25" t="s">
        <v>20</v>
      </c>
      <c r="E57" s="31" t="s">
        <v>31</v>
      </c>
      <c r="F57" s="31">
        <v>8</v>
      </c>
      <c r="G57" s="26">
        <v>4</v>
      </c>
      <c r="H57" s="26">
        <v>4</v>
      </c>
      <c r="I57" s="26">
        <v>0</v>
      </c>
      <c r="J57" s="27">
        <v>0</v>
      </c>
      <c r="K57" s="58">
        <f t="shared" si="0"/>
        <v>8</v>
      </c>
      <c r="L57" s="43">
        <v>50</v>
      </c>
      <c r="M57" s="58">
        <f t="shared" si="1"/>
        <v>16</v>
      </c>
      <c r="N57" s="26" t="s">
        <v>41</v>
      </c>
    </row>
    <row r="58" spans="1:14" ht="15.75" thickBot="1" x14ac:dyDescent="0.25">
      <c r="A58" s="7">
        <v>43</v>
      </c>
      <c r="B58" s="161" t="s">
        <v>61</v>
      </c>
      <c r="C58" s="25" t="s">
        <v>16</v>
      </c>
      <c r="D58" s="25" t="s">
        <v>20</v>
      </c>
      <c r="E58" s="31" t="s">
        <v>30</v>
      </c>
      <c r="F58" s="31">
        <v>8</v>
      </c>
      <c r="G58" s="26">
        <v>4</v>
      </c>
      <c r="H58" s="26">
        <v>2</v>
      </c>
      <c r="I58" s="26">
        <v>1</v>
      </c>
      <c r="J58" s="27">
        <v>0</v>
      </c>
      <c r="K58" s="58">
        <f t="shared" si="0"/>
        <v>7</v>
      </c>
      <c r="L58" s="43">
        <v>50</v>
      </c>
      <c r="M58" s="58">
        <f t="shared" si="1"/>
        <v>14</v>
      </c>
      <c r="N58" s="26" t="s">
        <v>41</v>
      </c>
    </row>
    <row r="59" spans="1:14" ht="15.75" thickBot="1" x14ac:dyDescent="0.25">
      <c r="A59" s="7">
        <v>44</v>
      </c>
      <c r="B59" s="161" t="s">
        <v>50</v>
      </c>
      <c r="C59" s="25" t="s">
        <v>16</v>
      </c>
      <c r="D59" s="25" t="s">
        <v>20</v>
      </c>
      <c r="E59" s="31" t="s">
        <v>30</v>
      </c>
      <c r="F59" s="31">
        <v>8</v>
      </c>
      <c r="G59" s="26">
        <v>2</v>
      </c>
      <c r="H59" s="26">
        <v>2</v>
      </c>
      <c r="I59" s="26">
        <v>0</v>
      </c>
      <c r="J59" s="27">
        <v>0</v>
      </c>
      <c r="K59" s="58">
        <f t="shared" si="0"/>
        <v>4</v>
      </c>
      <c r="L59" s="43">
        <v>50</v>
      </c>
      <c r="M59" s="58">
        <f t="shared" si="1"/>
        <v>8</v>
      </c>
      <c r="N59" s="26" t="s">
        <v>41</v>
      </c>
    </row>
    <row r="60" spans="1:14" ht="15.75" thickBot="1" x14ac:dyDescent="0.25">
      <c r="A60" s="7">
        <v>45</v>
      </c>
      <c r="B60" s="161" t="s">
        <v>140</v>
      </c>
      <c r="C60" s="31" t="s">
        <v>16</v>
      </c>
      <c r="D60" s="31" t="s">
        <v>20</v>
      </c>
      <c r="E60" s="31" t="s">
        <v>23</v>
      </c>
      <c r="F60" s="31">
        <v>8</v>
      </c>
      <c r="G60" s="32">
        <v>2</v>
      </c>
      <c r="H60" s="32">
        <v>1</v>
      </c>
      <c r="I60" s="32">
        <v>0</v>
      </c>
      <c r="J60" s="33">
        <v>0</v>
      </c>
      <c r="K60" s="58">
        <f t="shared" si="0"/>
        <v>3</v>
      </c>
      <c r="L60" s="43">
        <v>50</v>
      </c>
      <c r="M60" s="58">
        <f t="shared" si="1"/>
        <v>6</v>
      </c>
      <c r="N60" s="26" t="s">
        <v>41</v>
      </c>
    </row>
    <row r="61" spans="1:14" ht="12.75" x14ac:dyDescent="0.2">
      <c r="B61" s="12" t="s">
        <v>8</v>
      </c>
    </row>
    <row r="62" spans="1:14" ht="12.75" x14ac:dyDescent="0.2">
      <c r="B62" s="14" t="s">
        <v>9</v>
      </c>
    </row>
    <row r="63" spans="1:14" ht="12.75" x14ac:dyDescent="0.2">
      <c r="B63" s="5"/>
    </row>
    <row r="64" spans="1:14" ht="12.75" x14ac:dyDescent="0.2">
      <c r="B64" s="5"/>
      <c r="C64" s="8"/>
      <c r="D64" s="8"/>
      <c r="E64" s="8" t="s">
        <v>23</v>
      </c>
    </row>
    <row r="65" spans="2:5" ht="12.75" x14ac:dyDescent="0.2">
      <c r="B65" s="5"/>
      <c r="C65" s="3"/>
      <c r="D65" s="3"/>
      <c r="E65" s="24" t="s">
        <v>22</v>
      </c>
    </row>
    <row r="66" spans="2:5" ht="12.75" x14ac:dyDescent="0.2">
      <c r="B66" s="5"/>
      <c r="C66" s="5"/>
      <c r="D66" s="5"/>
      <c r="E66" s="8" t="s">
        <v>25</v>
      </c>
    </row>
    <row r="67" spans="2:5" ht="12.75" x14ac:dyDescent="0.2">
      <c r="B67" s="5"/>
      <c r="C67" s="5"/>
      <c r="D67" s="5"/>
      <c r="E67" s="8" t="s">
        <v>24</v>
      </c>
    </row>
    <row r="68" spans="2:5" ht="12.75" x14ac:dyDescent="0.2">
      <c r="B68" s="5"/>
      <c r="C68" s="5"/>
      <c r="D68" s="5"/>
      <c r="E68" s="8" t="s">
        <v>21</v>
      </c>
    </row>
    <row r="69" spans="2:5" ht="12.75" x14ac:dyDescent="0.2">
      <c r="B69" s="5"/>
      <c r="C69" s="5"/>
      <c r="D69" s="5"/>
      <c r="E69" s="8" t="s">
        <v>30</v>
      </c>
    </row>
    <row r="70" spans="2:5" ht="12.75" x14ac:dyDescent="0.2">
      <c r="B70" s="5"/>
      <c r="C70" s="5"/>
      <c r="D70" s="5"/>
      <c r="E70" s="8" t="s">
        <v>31</v>
      </c>
    </row>
    <row r="71" spans="2:5" ht="12.75" x14ac:dyDescent="0.2">
      <c r="B71" s="5"/>
      <c r="C71" s="5"/>
      <c r="D71" s="5"/>
      <c r="E71" s="8" t="s">
        <v>32</v>
      </c>
    </row>
    <row r="72" spans="2:5" ht="12.75" x14ac:dyDescent="0.2">
      <c r="C72" s="5"/>
      <c r="D72" s="5"/>
      <c r="E72" s="8" t="s">
        <v>62</v>
      </c>
    </row>
    <row r="73" spans="2:5" ht="12.75" x14ac:dyDescent="0.2">
      <c r="C73" s="5"/>
      <c r="D73" s="5"/>
      <c r="E73" s="8" t="s">
        <v>36</v>
      </c>
    </row>
    <row r="74" spans="2:5" ht="12.75" x14ac:dyDescent="0.2">
      <c r="C74" s="5"/>
      <c r="D74" s="5"/>
      <c r="E74" s="8" t="s">
        <v>90</v>
      </c>
    </row>
  </sheetData>
  <sortState ref="B16:O71">
    <sortCondition descending="1" ref="M16:M71"/>
  </sortState>
  <mergeCells count="11">
    <mergeCell ref="A9:J9"/>
    <mergeCell ref="A3:N3"/>
    <mergeCell ref="A5:N5"/>
    <mergeCell ref="A6:N6"/>
    <mergeCell ref="A7:N7"/>
    <mergeCell ref="A8:N8"/>
    <mergeCell ref="A14:D14"/>
    <mergeCell ref="A10:N10"/>
    <mergeCell ref="A11:N11"/>
    <mergeCell ref="A12:N12"/>
    <mergeCell ref="A13:N13"/>
  </mergeCells>
  <pageMargins left="0.7" right="0.7" top="0.75" bottom="0.75" header="0.3" footer="0.3"/>
  <pageSetup paperSize="9" scale="5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8"/>
  <sheetViews>
    <sheetView topLeftCell="A20" workbookViewId="0">
      <selection activeCell="C42" sqref="C42"/>
    </sheetView>
  </sheetViews>
  <sheetFormatPr defaultRowHeight="12" x14ac:dyDescent="0.2"/>
  <cols>
    <col min="3" max="3" width="20.83203125" customWidth="1"/>
    <col min="4" max="4" width="24.6640625" customWidth="1"/>
    <col min="5" max="5" width="24.83203125" customWidth="1"/>
    <col min="6" max="6" width="14.5" customWidth="1"/>
    <col min="7" max="7" width="13.83203125" customWidth="1"/>
    <col min="8" max="8" width="13" customWidth="1"/>
    <col min="9" max="9" width="16" customWidth="1"/>
    <col min="10" max="10" width="13.33203125" customWidth="1"/>
    <col min="11" max="11" width="13" customWidth="1"/>
    <col min="12" max="12" width="22.5" customWidth="1"/>
    <col min="13" max="13" width="22.1640625" customWidth="1"/>
    <col min="14" max="14" width="17.33203125" customWidth="1"/>
  </cols>
  <sheetData>
    <row r="3" spans="1:14" ht="15" customHeight="1" x14ac:dyDescent="0.2">
      <c r="A3" s="211" t="s">
        <v>143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</row>
    <row r="4" spans="1:14" ht="15" x14ac:dyDescent="0.2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4" ht="15" x14ac:dyDescent="0.2">
      <c r="A5" s="212" t="s">
        <v>144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</row>
    <row r="6" spans="1:14" ht="15" x14ac:dyDescent="0.2">
      <c r="A6" s="212" t="s">
        <v>94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</row>
    <row r="7" spans="1:14" ht="15" x14ac:dyDescent="0.25">
      <c r="A7" s="213" t="s">
        <v>17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</row>
    <row r="8" spans="1:14" ht="15" customHeight="1" x14ac:dyDescent="0.2">
      <c r="A8" s="210" t="s">
        <v>26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</row>
    <row r="9" spans="1:14" ht="15" customHeight="1" x14ac:dyDescent="0.2">
      <c r="A9" s="210" t="s">
        <v>27</v>
      </c>
      <c r="B9" s="210"/>
      <c r="C9" s="210"/>
      <c r="D9" s="210"/>
      <c r="E9" s="210"/>
      <c r="F9" s="210"/>
      <c r="G9" s="210"/>
      <c r="H9" s="210"/>
      <c r="I9" s="210"/>
      <c r="J9" s="210"/>
      <c r="K9" s="2"/>
      <c r="L9" s="2"/>
      <c r="M9" s="2"/>
      <c r="N9" s="2"/>
    </row>
    <row r="10" spans="1:14" ht="14.25" customHeight="1" x14ac:dyDescent="0.2">
      <c r="A10" s="214" t="s">
        <v>145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</row>
    <row r="11" spans="1:14" ht="14.25" customHeight="1" x14ac:dyDescent="0.2">
      <c r="A11" s="214" t="s">
        <v>146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</row>
    <row r="12" spans="1:14" ht="14.25" customHeight="1" x14ac:dyDescent="0.2">
      <c r="A12" s="214" t="s">
        <v>147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</row>
    <row r="13" spans="1:14" ht="12.75" customHeight="1" x14ac:dyDescent="0.2">
      <c r="A13" s="227" t="s">
        <v>148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</row>
    <row r="14" spans="1:14" ht="13.5" thickBot="1" x14ac:dyDescent="0.25">
      <c r="A14" s="3"/>
      <c r="B14" s="3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51.75" thickBot="1" x14ac:dyDescent="0.25">
      <c r="A15" s="16" t="s">
        <v>0</v>
      </c>
      <c r="B15" s="20" t="s">
        <v>1</v>
      </c>
      <c r="C15" s="21" t="s">
        <v>15</v>
      </c>
      <c r="D15" s="19" t="s">
        <v>2</v>
      </c>
      <c r="E15" s="19" t="s">
        <v>3</v>
      </c>
      <c r="F15" s="22" t="s">
        <v>4</v>
      </c>
      <c r="G15" s="23" t="s">
        <v>10</v>
      </c>
      <c r="H15" s="19" t="s">
        <v>11</v>
      </c>
      <c r="I15" s="19" t="s">
        <v>12</v>
      </c>
      <c r="J15" s="22" t="s">
        <v>13</v>
      </c>
      <c r="K15" s="19" t="s">
        <v>5</v>
      </c>
      <c r="L15" s="19" t="s">
        <v>6</v>
      </c>
      <c r="M15" s="19" t="s">
        <v>7</v>
      </c>
      <c r="N15" s="16" t="s">
        <v>14</v>
      </c>
    </row>
    <row r="16" spans="1:14" s="89" customFormat="1" ht="15.75" thickBot="1" x14ac:dyDescent="0.25">
      <c r="A16" s="15">
        <v>1</v>
      </c>
      <c r="B16" s="84" t="s">
        <v>149</v>
      </c>
      <c r="C16" s="79" t="s">
        <v>16</v>
      </c>
      <c r="D16" s="79" t="s">
        <v>20</v>
      </c>
      <c r="E16" s="79" t="s">
        <v>31</v>
      </c>
      <c r="F16" s="79" t="s">
        <v>150</v>
      </c>
      <c r="G16" s="80">
        <v>9</v>
      </c>
      <c r="H16" s="80">
        <v>16</v>
      </c>
      <c r="I16" s="80">
        <v>19</v>
      </c>
      <c r="J16" s="66">
        <v>8</v>
      </c>
      <c r="K16" s="65">
        <v>52</v>
      </c>
      <c r="L16" s="65">
        <v>60</v>
      </c>
      <c r="M16" s="65">
        <f t="shared" ref="M16:M46" si="0">K16*100/L16</f>
        <v>86.666666666666671</v>
      </c>
      <c r="N16" s="80" t="s">
        <v>39</v>
      </c>
    </row>
    <row r="17" spans="1:14" ht="15.75" thickBot="1" x14ac:dyDescent="0.25">
      <c r="A17" s="7">
        <v>2</v>
      </c>
      <c r="B17" s="179" t="s">
        <v>151</v>
      </c>
      <c r="C17" s="180" t="s">
        <v>16</v>
      </c>
      <c r="D17" s="180" t="s">
        <v>20</v>
      </c>
      <c r="E17" s="79" t="s">
        <v>31</v>
      </c>
      <c r="F17" s="79" t="s">
        <v>150</v>
      </c>
      <c r="G17" s="181">
        <v>9</v>
      </c>
      <c r="H17" s="181">
        <v>16</v>
      </c>
      <c r="I17" s="181">
        <v>17</v>
      </c>
      <c r="J17" s="182">
        <v>8</v>
      </c>
      <c r="K17" s="65">
        <v>50</v>
      </c>
      <c r="L17" s="65">
        <v>60</v>
      </c>
      <c r="M17" s="65">
        <f t="shared" si="0"/>
        <v>83.333333333333329</v>
      </c>
      <c r="N17" s="181" t="s">
        <v>39</v>
      </c>
    </row>
    <row r="18" spans="1:14" ht="15.75" thickBot="1" x14ac:dyDescent="0.25">
      <c r="A18" s="7">
        <v>3</v>
      </c>
      <c r="B18" s="183" t="s">
        <v>152</v>
      </c>
      <c r="C18" s="44" t="s">
        <v>16</v>
      </c>
      <c r="D18" s="44" t="s">
        <v>20</v>
      </c>
      <c r="E18" s="184" t="s">
        <v>31</v>
      </c>
      <c r="F18" s="75" t="s">
        <v>150</v>
      </c>
      <c r="G18" s="45">
        <v>8</v>
      </c>
      <c r="H18" s="45">
        <v>11</v>
      </c>
      <c r="I18" s="45">
        <v>14</v>
      </c>
      <c r="J18" s="46">
        <v>7</v>
      </c>
      <c r="K18" s="57">
        <v>40</v>
      </c>
      <c r="L18" s="57">
        <v>60</v>
      </c>
      <c r="M18" s="57">
        <f t="shared" si="0"/>
        <v>66.666666666666671</v>
      </c>
      <c r="N18" s="45" t="s">
        <v>40</v>
      </c>
    </row>
    <row r="19" spans="1:14" ht="15.75" thickBot="1" x14ac:dyDescent="0.25">
      <c r="A19" s="7">
        <v>4</v>
      </c>
      <c r="B19" s="161" t="s">
        <v>153</v>
      </c>
      <c r="C19" s="31" t="s">
        <v>16</v>
      </c>
      <c r="D19" s="31" t="s">
        <v>20</v>
      </c>
      <c r="E19" s="185" t="s">
        <v>91</v>
      </c>
      <c r="F19" s="185" t="s">
        <v>154</v>
      </c>
      <c r="G19" s="32">
        <v>8</v>
      </c>
      <c r="H19" s="32">
        <v>5</v>
      </c>
      <c r="I19" s="32">
        <v>2</v>
      </c>
      <c r="J19" s="33">
        <v>8</v>
      </c>
      <c r="K19" s="165">
        <v>23</v>
      </c>
      <c r="L19" s="165">
        <v>60</v>
      </c>
      <c r="M19" s="165">
        <f t="shared" si="0"/>
        <v>38.333333333333336</v>
      </c>
      <c r="N19" s="32" t="s">
        <v>41</v>
      </c>
    </row>
    <row r="20" spans="1:14" ht="15.75" thickBot="1" x14ac:dyDescent="0.25">
      <c r="A20" s="7">
        <v>5</v>
      </c>
      <c r="B20" s="35" t="s">
        <v>155</v>
      </c>
      <c r="C20" s="31" t="s">
        <v>16</v>
      </c>
      <c r="D20" s="31" t="s">
        <v>20</v>
      </c>
      <c r="E20" s="186" t="s">
        <v>21</v>
      </c>
      <c r="F20" s="186" t="s">
        <v>154</v>
      </c>
      <c r="G20" s="7">
        <v>9</v>
      </c>
      <c r="H20" s="7">
        <v>5</v>
      </c>
      <c r="I20" s="7">
        <v>5</v>
      </c>
      <c r="J20" s="187">
        <v>4</v>
      </c>
      <c r="K20" s="188">
        <v>23</v>
      </c>
      <c r="L20" s="165">
        <v>60</v>
      </c>
      <c r="M20" s="165">
        <f t="shared" si="0"/>
        <v>38.333333333333336</v>
      </c>
      <c r="N20" s="32" t="s">
        <v>41</v>
      </c>
    </row>
    <row r="21" spans="1:14" ht="15.75" thickBot="1" x14ac:dyDescent="0.25">
      <c r="A21" s="7">
        <v>6</v>
      </c>
      <c r="B21" s="161" t="s">
        <v>156</v>
      </c>
      <c r="C21" s="31" t="s">
        <v>16</v>
      </c>
      <c r="D21" s="31" t="s">
        <v>20</v>
      </c>
      <c r="E21" s="185" t="s">
        <v>63</v>
      </c>
      <c r="F21" s="185" t="s">
        <v>157</v>
      </c>
      <c r="G21" s="32">
        <v>7</v>
      </c>
      <c r="H21" s="32">
        <v>3</v>
      </c>
      <c r="I21" s="32">
        <v>2</v>
      </c>
      <c r="J21" s="33">
        <v>10</v>
      </c>
      <c r="K21" s="165">
        <v>22</v>
      </c>
      <c r="L21" s="165">
        <v>60</v>
      </c>
      <c r="M21" s="165">
        <f t="shared" si="0"/>
        <v>36.666666666666664</v>
      </c>
      <c r="N21" s="32" t="s">
        <v>41</v>
      </c>
    </row>
    <row r="22" spans="1:14" ht="15.75" thickBot="1" x14ac:dyDescent="0.25">
      <c r="A22" s="7">
        <v>7</v>
      </c>
      <c r="B22" s="166" t="s">
        <v>158</v>
      </c>
      <c r="C22" s="177" t="s">
        <v>16</v>
      </c>
      <c r="D22" s="177" t="s">
        <v>20</v>
      </c>
      <c r="E22" s="185" t="s">
        <v>23</v>
      </c>
      <c r="F22" s="185" t="s">
        <v>157</v>
      </c>
      <c r="G22" s="189">
        <v>5</v>
      </c>
      <c r="H22" s="189">
        <v>2</v>
      </c>
      <c r="I22" s="189">
        <v>2</v>
      </c>
      <c r="J22" s="190">
        <v>7</v>
      </c>
      <c r="K22" s="165">
        <v>16</v>
      </c>
      <c r="L22" s="165">
        <v>60</v>
      </c>
      <c r="M22" s="165">
        <f t="shared" si="0"/>
        <v>26.666666666666668</v>
      </c>
      <c r="N22" s="32" t="s">
        <v>41</v>
      </c>
    </row>
    <row r="23" spans="1:14" ht="15.75" thickBot="1" x14ac:dyDescent="0.25">
      <c r="A23" s="7">
        <v>8</v>
      </c>
      <c r="B23" s="161" t="s">
        <v>159</v>
      </c>
      <c r="C23" s="31" t="s">
        <v>16</v>
      </c>
      <c r="D23" s="31" t="s">
        <v>20</v>
      </c>
      <c r="E23" s="185" t="s">
        <v>23</v>
      </c>
      <c r="F23" s="185" t="s">
        <v>157</v>
      </c>
      <c r="G23" s="32">
        <v>5</v>
      </c>
      <c r="H23" s="32">
        <v>4</v>
      </c>
      <c r="I23" s="32">
        <v>1</v>
      </c>
      <c r="J23" s="33">
        <v>6</v>
      </c>
      <c r="K23" s="165">
        <v>16</v>
      </c>
      <c r="L23" s="165">
        <v>60</v>
      </c>
      <c r="M23" s="165">
        <f t="shared" si="0"/>
        <v>26.666666666666668</v>
      </c>
      <c r="N23" s="32" t="s">
        <v>41</v>
      </c>
    </row>
    <row r="24" spans="1:14" ht="15.75" thickBot="1" x14ac:dyDescent="0.25">
      <c r="A24" s="7">
        <v>9</v>
      </c>
      <c r="B24" s="161" t="s">
        <v>160</v>
      </c>
      <c r="C24" s="31" t="s">
        <v>16</v>
      </c>
      <c r="D24" s="31" t="s">
        <v>20</v>
      </c>
      <c r="E24" s="185" t="s">
        <v>23</v>
      </c>
      <c r="F24" s="185" t="s">
        <v>157</v>
      </c>
      <c r="G24" s="32">
        <v>7</v>
      </c>
      <c r="H24" s="32">
        <v>2</v>
      </c>
      <c r="I24" s="32">
        <v>5</v>
      </c>
      <c r="J24" s="33">
        <v>0</v>
      </c>
      <c r="K24" s="165">
        <v>14</v>
      </c>
      <c r="L24" s="165">
        <v>60</v>
      </c>
      <c r="M24" s="165">
        <f t="shared" si="0"/>
        <v>23.333333333333332</v>
      </c>
      <c r="N24" s="32" t="s">
        <v>41</v>
      </c>
    </row>
    <row r="25" spans="1:14" ht="15.75" thickBot="1" x14ac:dyDescent="0.25">
      <c r="A25" s="7">
        <v>10</v>
      </c>
      <c r="B25" s="191" t="s">
        <v>161</v>
      </c>
      <c r="C25" s="31" t="s">
        <v>16</v>
      </c>
      <c r="D25" s="31" t="s">
        <v>20</v>
      </c>
      <c r="E25" s="6" t="s">
        <v>23</v>
      </c>
      <c r="F25" s="186" t="s">
        <v>157</v>
      </c>
      <c r="G25" s="7">
        <v>5</v>
      </c>
      <c r="H25" s="7">
        <v>2</v>
      </c>
      <c r="I25" s="7">
        <v>6</v>
      </c>
      <c r="J25" s="187">
        <v>0</v>
      </c>
      <c r="K25" s="188">
        <v>13</v>
      </c>
      <c r="L25" s="165">
        <v>60</v>
      </c>
      <c r="M25" s="165">
        <f t="shared" si="0"/>
        <v>21.666666666666668</v>
      </c>
      <c r="N25" s="32" t="s">
        <v>41</v>
      </c>
    </row>
    <row r="26" spans="1:14" ht="15.75" thickBot="1" x14ac:dyDescent="0.25">
      <c r="A26" s="7">
        <v>11</v>
      </c>
      <c r="B26" s="35" t="s">
        <v>162</v>
      </c>
      <c r="C26" s="31" t="s">
        <v>16</v>
      </c>
      <c r="D26" s="31" t="s">
        <v>20</v>
      </c>
      <c r="E26" s="177" t="s">
        <v>91</v>
      </c>
      <c r="F26" s="72" t="s">
        <v>150</v>
      </c>
      <c r="G26" s="26">
        <v>6</v>
      </c>
      <c r="H26" s="26">
        <v>4</v>
      </c>
      <c r="I26" s="26">
        <v>2</v>
      </c>
      <c r="J26" s="27">
        <v>0</v>
      </c>
      <c r="K26" s="165">
        <v>12</v>
      </c>
      <c r="L26" s="165">
        <v>60</v>
      </c>
      <c r="M26" s="165">
        <f t="shared" si="0"/>
        <v>20</v>
      </c>
      <c r="N26" s="32" t="s">
        <v>41</v>
      </c>
    </row>
    <row r="27" spans="1:14" ht="15.75" thickBot="1" x14ac:dyDescent="0.25">
      <c r="A27" s="7">
        <v>12</v>
      </c>
      <c r="B27" s="35" t="s">
        <v>163</v>
      </c>
      <c r="C27" s="31" t="s">
        <v>16</v>
      </c>
      <c r="D27" s="31" t="s">
        <v>20</v>
      </c>
      <c r="E27" s="72" t="s">
        <v>21</v>
      </c>
      <c r="F27" s="72" t="s">
        <v>154</v>
      </c>
      <c r="G27" s="26">
        <v>6</v>
      </c>
      <c r="H27" s="26">
        <v>2</v>
      </c>
      <c r="I27" s="26">
        <v>4</v>
      </c>
      <c r="J27" s="27">
        <v>0</v>
      </c>
      <c r="K27" s="165">
        <v>12</v>
      </c>
      <c r="L27" s="165">
        <v>60</v>
      </c>
      <c r="M27" s="165">
        <f t="shared" si="0"/>
        <v>20</v>
      </c>
      <c r="N27" s="32" t="s">
        <v>41</v>
      </c>
    </row>
    <row r="28" spans="1:14" ht="15.75" thickBot="1" x14ac:dyDescent="0.25">
      <c r="A28" s="7">
        <v>13</v>
      </c>
      <c r="B28" s="35" t="s">
        <v>164</v>
      </c>
      <c r="C28" s="31" t="s">
        <v>16</v>
      </c>
      <c r="D28" s="31" t="s">
        <v>20</v>
      </c>
      <c r="E28" s="186" t="s">
        <v>165</v>
      </c>
      <c r="F28" s="186" t="s">
        <v>154</v>
      </c>
      <c r="G28" s="7">
        <v>9</v>
      </c>
      <c r="H28" s="7">
        <v>3</v>
      </c>
      <c r="I28" s="7">
        <v>0</v>
      </c>
      <c r="J28" s="187">
        <v>0</v>
      </c>
      <c r="K28" s="188">
        <v>12</v>
      </c>
      <c r="L28" s="165">
        <v>60</v>
      </c>
      <c r="M28" s="165">
        <f t="shared" si="0"/>
        <v>20</v>
      </c>
      <c r="N28" s="32" t="s">
        <v>41</v>
      </c>
    </row>
    <row r="29" spans="1:14" ht="15.75" thickBot="1" x14ac:dyDescent="0.25">
      <c r="A29" s="7">
        <v>14</v>
      </c>
      <c r="B29" s="161" t="s">
        <v>166</v>
      </c>
      <c r="C29" s="31" t="s">
        <v>16</v>
      </c>
      <c r="D29" s="31" t="s">
        <v>20</v>
      </c>
      <c r="E29" s="36" t="s">
        <v>23</v>
      </c>
      <c r="F29" s="36" t="s">
        <v>167</v>
      </c>
      <c r="G29" s="26">
        <v>0</v>
      </c>
      <c r="H29" s="26">
        <v>3</v>
      </c>
      <c r="I29" s="26">
        <v>3</v>
      </c>
      <c r="J29" s="27">
        <v>5</v>
      </c>
      <c r="K29" s="160">
        <v>11</v>
      </c>
      <c r="L29" s="160">
        <v>60</v>
      </c>
      <c r="M29" s="160">
        <f t="shared" si="0"/>
        <v>18.333333333333332</v>
      </c>
      <c r="N29" s="32" t="s">
        <v>41</v>
      </c>
    </row>
    <row r="30" spans="1:14" ht="15.75" thickBot="1" x14ac:dyDescent="0.25">
      <c r="A30" s="7">
        <v>15</v>
      </c>
      <c r="B30" s="161" t="s">
        <v>168</v>
      </c>
      <c r="C30" s="31" t="s">
        <v>16</v>
      </c>
      <c r="D30" s="25" t="s">
        <v>20</v>
      </c>
      <c r="E30" s="36" t="s">
        <v>23</v>
      </c>
      <c r="F30" s="36" t="s">
        <v>167</v>
      </c>
      <c r="G30" s="26">
        <v>4</v>
      </c>
      <c r="H30" s="26">
        <v>1</v>
      </c>
      <c r="I30" s="26">
        <v>0</v>
      </c>
      <c r="J30" s="27">
        <v>6</v>
      </c>
      <c r="K30" s="160">
        <v>11</v>
      </c>
      <c r="L30" s="160">
        <v>60</v>
      </c>
      <c r="M30" s="160">
        <f t="shared" si="0"/>
        <v>18.333333333333332</v>
      </c>
      <c r="N30" s="32" t="s">
        <v>41</v>
      </c>
    </row>
    <row r="31" spans="1:14" ht="15.75" thickBot="1" x14ac:dyDescent="0.25">
      <c r="A31" s="7">
        <v>16</v>
      </c>
      <c r="B31" s="35" t="s">
        <v>169</v>
      </c>
      <c r="C31" s="31" t="s">
        <v>16</v>
      </c>
      <c r="D31" s="31" t="s">
        <v>20</v>
      </c>
      <c r="E31" s="186" t="s">
        <v>21</v>
      </c>
      <c r="F31" s="6" t="s">
        <v>154</v>
      </c>
      <c r="G31" s="7">
        <v>3</v>
      </c>
      <c r="H31" s="7">
        <v>5</v>
      </c>
      <c r="I31" s="7">
        <v>2</v>
      </c>
      <c r="J31" s="187">
        <v>0</v>
      </c>
      <c r="K31" s="188">
        <v>10</v>
      </c>
      <c r="L31" s="165">
        <v>60</v>
      </c>
      <c r="M31" s="165">
        <f t="shared" si="0"/>
        <v>16.666666666666668</v>
      </c>
      <c r="N31" s="32" t="s">
        <v>41</v>
      </c>
    </row>
    <row r="32" spans="1:14" ht="15.75" thickBot="1" x14ac:dyDescent="0.25">
      <c r="A32" s="7">
        <v>17</v>
      </c>
      <c r="B32" s="161" t="s">
        <v>170</v>
      </c>
      <c r="C32" s="31" t="s">
        <v>16</v>
      </c>
      <c r="D32" s="31" t="s">
        <v>20</v>
      </c>
      <c r="E32" s="185" t="s">
        <v>23</v>
      </c>
      <c r="F32" s="177" t="s">
        <v>167</v>
      </c>
      <c r="G32" s="32">
        <v>4</v>
      </c>
      <c r="H32" s="32">
        <v>5</v>
      </c>
      <c r="I32" s="32">
        <v>0</v>
      </c>
      <c r="J32" s="33">
        <v>0</v>
      </c>
      <c r="K32" s="165">
        <v>9</v>
      </c>
      <c r="L32" s="165">
        <v>60</v>
      </c>
      <c r="M32" s="165">
        <f t="shared" si="0"/>
        <v>15</v>
      </c>
      <c r="N32" s="32" t="s">
        <v>41</v>
      </c>
    </row>
    <row r="33" spans="1:14" ht="15.75" thickBot="1" x14ac:dyDescent="0.25">
      <c r="A33" s="7">
        <v>18</v>
      </c>
      <c r="B33" s="161" t="s">
        <v>171</v>
      </c>
      <c r="C33" s="31" t="s">
        <v>16</v>
      </c>
      <c r="D33" s="31" t="s">
        <v>20</v>
      </c>
      <c r="E33" s="69" t="s">
        <v>63</v>
      </c>
      <c r="F33" s="185" t="s">
        <v>167</v>
      </c>
      <c r="G33" s="32">
        <v>7</v>
      </c>
      <c r="H33" s="32">
        <v>0</v>
      </c>
      <c r="I33" s="32">
        <v>2</v>
      </c>
      <c r="J33" s="33">
        <v>0</v>
      </c>
      <c r="K33" s="165">
        <v>9</v>
      </c>
      <c r="L33" s="165">
        <v>60</v>
      </c>
      <c r="M33" s="165">
        <f t="shared" si="0"/>
        <v>15</v>
      </c>
      <c r="N33" s="32" t="s">
        <v>41</v>
      </c>
    </row>
    <row r="34" spans="1:14" ht="15.75" thickBot="1" x14ac:dyDescent="0.25">
      <c r="A34" s="7">
        <v>19</v>
      </c>
      <c r="B34" s="161" t="s">
        <v>172</v>
      </c>
      <c r="C34" s="31" t="s">
        <v>16</v>
      </c>
      <c r="D34" s="31" t="s">
        <v>20</v>
      </c>
      <c r="E34" s="185" t="s">
        <v>91</v>
      </c>
      <c r="F34" s="31" t="s">
        <v>154</v>
      </c>
      <c r="G34" s="32">
        <v>5</v>
      </c>
      <c r="H34" s="32">
        <v>3</v>
      </c>
      <c r="I34" s="32">
        <v>0</v>
      </c>
      <c r="J34" s="33">
        <v>0</v>
      </c>
      <c r="K34" s="165">
        <v>8</v>
      </c>
      <c r="L34" s="165">
        <v>60</v>
      </c>
      <c r="M34" s="165">
        <f t="shared" si="0"/>
        <v>13.333333333333334</v>
      </c>
      <c r="N34" s="32" t="s">
        <v>41</v>
      </c>
    </row>
    <row r="35" spans="1:14" ht="15.75" thickBot="1" x14ac:dyDescent="0.25">
      <c r="A35" s="7">
        <v>20</v>
      </c>
      <c r="B35" s="161" t="s">
        <v>173</v>
      </c>
      <c r="C35" s="31" t="s">
        <v>16</v>
      </c>
      <c r="D35" s="31" t="s">
        <v>20</v>
      </c>
      <c r="E35" s="185" t="s">
        <v>91</v>
      </c>
      <c r="F35" s="185" t="s">
        <v>154</v>
      </c>
      <c r="G35" s="32">
        <v>4</v>
      </c>
      <c r="H35" s="32">
        <v>0</v>
      </c>
      <c r="I35" s="32">
        <v>3</v>
      </c>
      <c r="J35" s="33">
        <v>0</v>
      </c>
      <c r="K35" s="165">
        <v>7</v>
      </c>
      <c r="L35" s="165">
        <v>60</v>
      </c>
      <c r="M35" s="165">
        <f t="shared" si="0"/>
        <v>11.666666666666666</v>
      </c>
      <c r="N35" s="32" t="s">
        <v>41</v>
      </c>
    </row>
    <row r="36" spans="1:14" ht="15.75" thickBot="1" x14ac:dyDescent="0.25">
      <c r="A36" s="7">
        <v>21</v>
      </c>
      <c r="B36" s="161" t="s">
        <v>174</v>
      </c>
      <c r="C36" s="31" t="s">
        <v>16</v>
      </c>
      <c r="D36" s="31" t="s">
        <v>20</v>
      </c>
      <c r="E36" s="185" t="s">
        <v>91</v>
      </c>
      <c r="F36" s="31" t="s">
        <v>154</v>
      </c>
      <c r="G36" s="32">
        <v>4</v>
      </c>
      <c r="H36" s="32">
        <v>2</v>
      </c>
      <c r="I36" s="32">
        <v>1</v>
      </c>
      <c r="J36" s="33">
        <v>0</v>
      </c>
      <c r="K36" s="165">
        <v>7</v>
      </c>
      <c r="L36" s="165">
        <v>60</v>
      </c>
      <c r="M36" s="165">
        <f t="shared" si="0"/>
        <v>11.666666666666666</v>
      </c>
      <c r="N36" s="32" t="s">
        <v>41</v>
      </c>
    </row>
    <row r="37" spans="1:14" ht="15.75" thickBot="1" x14ac:dyDescent="0.25">
      <c r="A37" s="7">
        <v>22</v>
      </c>
      <c r="B37" s="35" t="s">
        <v>175</v>
      </c>
      <c r="C37" s="31" t="s">
        <v>16</v>
      </c>
      <c r="D37" s="31" t="s">
        <v>20</v>
      </c>
      <c r="E37" s="36" t="s">
        <v>91</v>
      </c>
      <c r="F37" s="72" t="s">
        <v>150</v>
      </c>
      <c r="G37" s="26">
        <v>3</v>
      </c>
      <c r="H37" s="26">
        <v>2</v>
      </c>
      <c r="I37" s="26">
        <v>2</v>
      </c>
      <c r="J37" s="27">
        <v>0</v>
      </c>
      <c r="K37" s="165">
        <v>7</v>
      </c>
      <c r="L37" s="165">
        <v>60</v>
      </c>
      <c r="M37" s="165">
        <f t="shared" si="0"/>
        <v>11.666666666666666</v>
      </c>
      <c r="N37" s="32" t="s">
        <v>41</v>
      </c>
    </row>
    <row r="38" spans="1:14" ht="15.75" thickBot="1" x14ac:dyDescent="0.25">
      <c r="A38" s="7">
        <v>23</v>
      </c>
      <c r="B38" s="35" t="s">
        <v>176</v>
      </c>
      <c r="C38" s="31" t="s">
        <v>16</v>
      </c>
      <c r="D38" s="31" t="s">
        <v>20</v>
      </c>
      <c r="E38" s="177" t="s">
        <v>91</v>
      </c>
      <c r="F38" s="62" t="s">
        <v>150</v>
      </c>
      <c r="G38" s="26">
        <v>3</v>
      </c>
      <c r="H38" s="26">
        <v>1</v>
      </c>
      <c r="I38" s="26">
        <v>2</v>
      </c>
      <c r="J38" s="27">
        <v>0</v>
      </c>
      <c r="K38" s="165">
        <v>6</v>
      </c>
      <c r="L38" s="165">
        <v>60</v>
      </c>
      <c r="M38" s="165">
        <f t="shared" si="0"/>
        <v>10</v>
      </c>
      <c r="N38" s="32" t="s">
        <v>41</v>
      </c>
    </row>
    <row r="39" spans="1:14" ht="15.75" thickBot="1" x14ac:dyDescent="0.25">
      <c r="A39" s="7">
        <v>24</v>
      </c>
      <c r="B39" s="161" t="s">
        <v>177</v>
      </c>
      <c r="C39" s="31" t="s">
        <v>16</v>
      </c>
      <c r="D39" s="31" t="s">
        <v>20</v>
      </c>
      <c r="E39" s="185" t="s">
        <v>23</v>
      </c>
      <c r="F39" s="177" t="s">
        <v>167</v>
      </c>
      <c r="G39" s="32">
        <v>3</v>
      </c>
      <c r="H39" s="32">
        <v>2</v>
      </c>
      <c r="I39" s="32">
        <v>0</v>
      </c>
      <c r="J39" s="33">
        <v>0</v>
      </c>
      <c r="K39" s="165">
        <v>5</v>
      </c>
      <c r="L39" s="165">
        <v>60</v>
      </c>
      <c r="M39" s="165">
        <f t="shared" si="0"/>
        <v>8.3333333333333339</v>
      </c>
      <c r="N39" s="32" t="s">
        <v>41</v>
      </c>
    </row>
    <row r="40" spans="1:14" ht="15.75" thickBot="1" x14ac:dyDescent="0.25">
      <c r="A40" s="7">
        <v>25</v>
      </c>
      <c r="B40" s="161" t="s">
        <v>178</v>
      </c>
      <c r="C40" s="31" t="s">
        <v>16</v>
      </c>
      <c r="D40" s="31" t="s">
        <v>20</v>
      </c>
      <c r="E40" s="31" t="s">
        <v>91</v>
      </c>
      <c r="F40" s="177" t="s">
        <v>154</v>
      </c>
      <c r="G40" s="32">
        <v>2</v>
      </c>
      <c r="H40" s="32">
        <v>3</v>
      </c>
      <c r="I40" s="32">
        <v>0</v>
      </c>
      <c r="J40" s="33">
        <v>0</v>
      </c>
      <c r="K40" s="165">
        <v>5</v>
      </c>
      <c r="L40" s="165">
        <v>60</v>
      </c>
      <c r="M40" s="165">
        <f t="shared" si="0"/>
        <v>8.3333333333333339</v>
      </c>
      <c r="N40" s="32" t="s">
        <v>41</v>
      </c>
    </row>
    <row r="41" spans="1:14" ht="15.75" thickBot="1" x14ac:dyDescent="0.25">
      <c r="A41" s="7">
        <v>26</v>
      </c>
      <c r="B41" s="161" t="s">
        <v>179</v>
      </c>
      <c r="C41" s="193" t="s">
        <v>16</v>
      </c>
      <c r="D41" s="193" t="s">
        <v>20</v>
      </c>
      <c r="E41" s="194" t="s">
        <v>91</v>
      </c>
      <c r="F41" s="194" t="s">
        <v>154</v>
      </c>
      <c r="G41" s="195">
        <v>1</v>
      </c>
      <c r="H41" s="195">
        <v>1</v>
      </c>
      <c r="I41" s="195">
        <v>3</v>
      </c>
      <c r="J41" s="196">
        <v>0</v>
      </c>
      <c r="K41" s="197">
        <v>5</v>
      </c>
      <c r="L41" s="165">
        <v>60</v>
      </c>
      <c r="M41" s="165">
        <f t="shared" si="0"/>
        <v>8.3333333333333339</v>
      </c>
      <c r="N41" s="32" t="s">
        <v>41</v>
      </c>
    </row>
    <row r="42" spans="1:14" ht="15.75" thickBot="1" x14ac:dyDescent="0.25">
      <c r="A42" s="7">
        <v>27</v>
      </c>
      <c r="B42" s="35" t="s">
        <v>180</v>
      </c>
      <c r="C42" s="193" t="s">
        <v>16</v>
      </c>
      <c r="D42" s="193" t="s">
        <v>20</v>
      </c>
      <c r="E42" s="6" t="s">
        <v>21</v>
      </c>
      <c r="F42" s="6" t="s">
        <v>154</v>
      </c>
      <c r="G42" s="7">
        <v>5</v>
      </c>
      <c r="H42" s="7">
        <v>0</v>
      </c>
      <c r="I42" s="7">
        <v>0</v>
      </c>
      <c r="J42" s="187">
        <v>0</v>
      </c>
      <c r="K42" s="187">
        <v>5</v>
      </c>
      <c r="L42" s="165">
        <v>60</v>
      </c>
      <c r="M42" s="165">
        <f t="shared" si="0"/>
        <v>8.3333333333333339</v>
      </c>
      <c r="N42" s="32" t="s">
        <v>41</v>
      </c>
    </row>
    <row r="43" spans="1:14" ht="15.75" thickBot="1" x14ac:dyDescent="0.25">
      <c r="A43" s="7">
        <v>28</v>
      </c>
      <c r="B43" s="35" t="s">
        <v>181</v>
      </c>
      <c r="C43" s="193" t="s">
        <v>16</v>
      </c>
      <c r="D43" s="193" t="s">
        <v>20</v>
      </c>
      <c r="E43" s="62" t="s">
        <v>91</v>
      </c>
      <c r="F43" s="62" t="s">
        <v>150</v>
      </c>
      <c r="G43" s="26">
        <v>0</v>
      </c>
      <c r="H43" s="26">
        <v>4</v>
      </c>
      <c r="I43" s="26">
        <v>0</v>
      </c>
      <c r="J43" s="27">
        <v>0</v>
      </c>
      <c r="K43" s="190">
        <v>4</v>
      </c>
      <c r="L43" s="165">
        <v>60</v>
      </c>
      <c r="M43" s="165">
        <f t="shared" si="0"/>
        <v>6.666666666666667</v>
      </c>
      <c r="N43" s="32" t="s">
        <v>41</v>
      </c>
    </row>
    <row r="44" spans="1:14" ht="15.75" thickBot="1" x14ac:dyDescent="0.25">
      <c r="A44" s="7">
        <v>29</v>
      </c>
      <c r="B44" s="161" t="s">
        <v>182</v>
      </c>
      <c r="C44" s="193" t="s">
        <v>16</v>
      </c>
      <c r="D44" s="193" t="s">
        <v>20</v>
      </c>
      <c r="E44" s="177" t="s">
        <v>63</v>
      </c>
      <c r="F44" s="177" t="s">
        <v>157</v>
      </c>
      <c r="G44" s="32">
        <v>1</v>
      </c>
      <c r="H44" s="32">
        <v>2</v>
      </c>
      <c r="I44" s="32">
        <v>0</v>
      </c>
      <c r="J44" s="33">
        <v>0</v>
      </c>
      <c r="K44" s="190">
        <v>3</v>
      </c>
      <c r="L44" s="165">
        <v>60</v>
      </c>
      <c r="M44" s="165">
        <f t="shared" si="0"/>
        <v>5</v>
      </c>
      <c r="N44" s="32" t="s">
        <v>41</v>
      </c>
    </row>
    <row r="45" spans="1:14" ht="15" x14ac:dyDescent="0.2">
      <c r="A45" s="7">
        <v>30</v>
      </c>
      <c r="B45" s="192" t="s">
        <v>183</v>
      </c>
      <c r="C45" s="193" t="s">
        <v>16</v>
      </c>
      <c r="D45" s="193" t="s">
        <v>20</v>
      </c>
      <c r="E45" s="194" t="s">
        <v>91</v>
      </c>
      <c r="F45" s="194" t="s">
        <v>154</v>
      </c>
      <c r="G45" s="195">
        <v>1</v>
      </c>
      <c r="H45" s="195">
        <v>2</v>
      </c>
      <c r="I45" s="195">
        <v>0</v>
      </c>
      <c r="J45" s="196">
        <v>0</v>
      </c>
      <c r="K45" s="198">
        <v>3</v>
      </c>
      <c r="L45" s="197">
        <v>60</v>
      </c>
      <c r="M45" s="197">
        <f t="shared" si="0"/>
        <v>5</v>
      </c>
      <c r="N45" s="32" t="s">
        <v>41</v>
      </c>
    </row>
    <row r="46" spans="1:14" ht="15" x14ac:dyDescent="0.2">
      <c r="A46" s="7">
        <v>31</v>
      </c>
      <c r="B46" s="199" t="s">
        <v>184</v>
      </c>
      <c r="C46" s="31" t="s">
        <v>16</v>
      </c>
      <c r="D46" s="31" t="s">
        <v>20</v>
      </c>
      <c r="E46" s="62" t="s">
        <v>91</v>
      </c>
      <c r="F46" s="62" t="s">
        <v>150</v>
      </c>
      <c r="G46" s="26">
        <v>3</v>
      </c>
      <c r="H46" s="26">
        <v>0</v>
      </c>
      <c r="I46" s="26">
        <v>0</v>
      </c>
      <c r="J46" s="27">
        <v>0</v>
      </c>
      <c r="K46" s="64">
        <v>3</v>
      </c>
      <c r="L46" s="64">
        <v>60</v>
      </c>
      <c r="M46" s="64">
        <f t="shared" si="0"/>
        <v>5</v>
      </c>
      <c r="N46" s="32" t="s">
        <v>41</v>
      </c>
    </row>
    <row r="47" spans="1:14" ht="15" x14ac:dyDescent="0.2">
      <c r="A47" s="8"/>
      <c r="B47" s="12" t="s">
        <v>8</v>
      </c>
      <c r="C47" s="8"/>
      <c r="D47" s="8"/>
      <c r="E47" s="200" t="s">
        <v>23</v>
      </c>
      <c r="F47" s="8"/>
      <c r="G47" s="10"/>
      <c r="H47" s="10"/>
      <c r="I47" s="10"/>
      <c r="J47" s="11"/>
      <c r="K47" s="11"/>
      <c r="L47" s="11"/>
      <c r="M47" s="165"/>
      <c r="N47" s="32"/>
    </row>
    <row r="48" spans="1:14" ht="12.75" x14ac:dyDescent="0.2">
      <c r="B48" s="5"/>
      <c r="C48" s="5"/>
      <c r="D48" s="5"/>
      <c r="E48" s="200" t="s">
        <v>21</v>
      </c>
      <c r="F48" s="5"/>
      <c r="G48" s="5"/>
      <c r="H48" s="5"/>
      <c r="I48" s="5"/>
      <c r="J48" s="5"/>
      <c r="K48" s="5"/>
      <c r="L48" s="5"/>
      <c r="M48" s="5"/>
      <c r="N48" s="5"/>
    </row>
    <row r="49" spans="2:14" ht="12.75" x14ac:dyDescent="0.2">
      <c r="B49" s="5"/>
      <c r="C49" s="5"/>
      <c r="D49" s="5"/>
      <c r="E49" s="200" t="s">
        <v>30</v>
      </c>
      <c r="F49" s="5"/>
      <c r="G49" s="5"/>
      <c r="H49" s="5"/>
      <c r="I49" s="5"/>
      <c r="J49" s="5"/>
      <c r="K49" s="5"/>
      <c r="L49" s="5"/>
      <c r="M49" s="5"/>
      <c r="N49" s="5"/>
    </row>
    <row r="50" spans="2:14" ht="12.75" x14ac:dyDescent="0.2">
      <c r="B50" s="5"/>
      <c r="C50" s="5"/>
      <c r="D50" s="5"/>
      <c r="E50" s="200" t="s">
        <v>31</v>
      </c>
      <c r="F50" s="5"/>
      <c r="G50" s="5"/>
      <c r="H50" s="5"/>
      <c r="I50" s="5"/>
      <c r="J50" s="5"/>
      <c r="K50" s="5"/>
      <c r="L50" s="5"/>
      <c r="M50" s="5"/>
      <c r="N50" s="5"/>
    </row>
    <row r="51" spans="2:14" ht="12.75" x14ac:dyDescent="0.2">
      <c r="B51" s="5"/>
      <c r="C51" s="5"/>
      <c r="D51" s="5"/>
      <c r="E51" s="200" t="s">
        <v>91</v>
      </c>
      <c r="F51" s="5"/>
      <c r="G51" s="5"/>
      <c r="H51" s="5"/>
      <c r="I51" s="5"/>
      <c r="J51" s="5"/>
      <c r="K51" s="5"/>
      <c r="L51" s="5"/>
      <c r="M51" s="5"/>
      <c r="N51" s="5"/>
    </row>
    <row r="52" spans="2:14" ht="12.75" x14ac:dyDescent="0.2">
      <c r="B52" s="5"/>
      <c r="C52" s="5"/>
      <c r="D52" s="5"/>
      <c r="E52" s="200" t="s">
        <v>63</v>
      </c>
      <c r="F52" s="5"/>
      <c r="G52" s="5"/>
      <c r="H52" s="5"/>
      <c r="I52" s="5"/>
      <c r="J52" s="5"/>
      <c r="K52" s="5"/>
      <c r="L52" s="5"/>
      <c r="M52" s="5"/>
      <c r="N52" s="5"/>
    </row>
    <row r="53" spans="2:14" ht="12.75" x14ac:dyDescent="0.2">
      <c r="B53" s="5"/>
      <c r="C53" s="5"/>
      <c r="D53" s="5"/>
      <c r="E53" s="200" t="s">
        <v>25</v>
      </c>
      <c r="F53" s="5"/>
      <c r="G53" s="5"/>
      <c r="H53" s="5"/>
      <c r="I53" s="5"/>
      <c r="J53" s="5"/>
      <c r="K53" s="5"/>
      <c r="L53" s="5"/>
      <c r="M53" s="5"/>
      <c r="N53" s="5"/>
    </row>
    <row r="54" spans="2:14" ht="12.75" x14ac:dyDescent="0.2">
      <c r="B54" s="5"/>
      <c r="C54" s="5"/>
      <c r="D54" s="5"/>
      <c r="E54" s="9" t="s">
        <v>185</v>
      </c>
      <c r="F54" s="5"/>
      <c r="G54" s="5"/>
      <c r="H54" s="5"/>
      <c r="I54" s="5"/>
      <c r="J54" s="5"/>
      <c r="K54" s="5"/>
      <c r="L54" s="5"/>
      <c r="M54" s="5"/>
      <c r="N54" s="5"/>
    </row>
    <row r="55" spans="2:14" ht="12.75" x14ac:dyDescent="0.2">
      <c r="E55" s="201" t="s">
        <v>24</v>
      </c>
      <c r="L55" s="5"/>
      <c r="M55" s="5"/>
      <c r="N55" s="5"/>
    </row>
    <row r="56" spans="2:14" ht="12.75" x14ac:dyDescent="0.2">
      <c r="E56" s="201" t="s">
        <v>45</v>
      </c>
    </row>
    <row r="57" spans="2:14" ht="12.75" x14ac:dyDescent="0.2">
      <c r="E57" s="201" t="s">
        <v>99</v>
      </c>
    </row>
    <row r="58" spans="2:14" ht="12.75" x14ac:dyDescent="0.2">
      <c r="E58" s="201" t="s">
        <v>186</v>
      </c>
    </row>
  </sheetData>
  <sortState ref="B16:O46">
    <sortCondition descending="1" ref="M16:M46"/>
  </sortState>
  <mergeCells count="10">
    <mergeCell ref="A10:N10"/>
    <mergeCell ref="A11:N11"/>
    <mergeCell ref="A12:N12"/>
    <mergeCell ref="A13:N13"/>
    <mergeCell ref="A3:N3"/>
    <mergeCell ref="A5:N5"/>
    <mergeCell ref="A6:N6"/>
    <mergeCell ref="A7:N7"/>
    <mergeCell ref="A8:N8"/>
    <mergeCell ref="A9:J9"/>
  </mergeCells>
  <pageMargins left="0.7" right="0.7" top="0.75" bottom="0.75" header="0.3" footer="0.3"/>
  <pageSetup paperSize="9" scale="5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35"/>
  <sheetViews>
    <sheetView workbookViewId="0">
      <selection activeCell="C20" sqref="C20"/>
    </sheetView>
  </sheetViews>
  <sheetFormatPr defaultRowHeight="12" x14ac:dyDescent="0.2"/>
  <cols>
    <col min="3" max="3" width="20.83203125" customWidth="1"/>
    <col min="4" max="4" width="24.6640625" customWidth="1"/>
    <col min="5" max="5" width="24.83203125" customWidth="1"/>
    <col min="6" max="6" width="14.5" customWidth="1"/>
    <col min="7" max="7" width="13.83203125" customWidth="1"/>
    <col min="8" max="8" width="13" customWidth="1"/>
    <col min="9" max="9" width="16" customWidth="1"/>
    <col min="10" max="10" width="13.33203125" customWidth="1"/>
    <col min="11" max="11" width="13" customWidth="1"/>
    <col min="12" max="12" width="22.5" customWidth="1"/>
    <col min="13" max="13" width="22.1640625" customWidth="1"/>
    <col min="14" max="14" width="17.33203125" customWidth="1"/>
  </cols>
  <sheetData>
    <row r="3" spans="1:14" ht="15" customHeight="1" x14ac:dyDescent="0.2">
      <c r="A3" s="211" t="s">
        <v>187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</row>
    <row r="4" spans="1:14" ht="15" x14ac:dyDescent="0.2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4" ht="15" x14ac:dyDescent="0.2">
      <c r="A5" s="212" t="s">
        <v>195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</row>
    <row r="6" spans="1:14" ht="15" x14ac:dyDescent="0.2">
      <c r="A6" s="212" t="s">
        <v>94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</row>
    <row r="7" spans="1:14" ht="15" x14ac:dyDescent="0.25">
      <c r="A7" s="213" t="s">
        <v>17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</row>
    <row r="8" spans="1:14" ht="15" customHeight="1" x14ac:dyDescent="0.2">
      <c r="A8" s="210" t="s">
        <v>26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</row>
    <row r="9" spans="1:14" ht="15" customHeight="1" x14ac:dyDescent="0.2">
      <c r="A9" s="210" t="s">
        <v>27</v>
      </c>
      <c r="B9" s="210"/>
      <c r="C9" s="210"/>
      <c r="D9" s="210"/>
      <c r="E9" s="210"/>
      <c r="F9" s="210"/>
      <c r="G9" s="210"/>
      <c r="H9" s="210"/>
      <c r="I9" s="210"/>
      <c r="J9" s="210"/>
      <c r="K9" s="2"/>
      <c r="L9" s="2"/>
      <c r="M9" s="2"/>
      <c r="N9" s="2"/>
    </row>
    <row r="10" spans="1:14" ht="14.25" customHeight="1" x14ac:dyDescent="0.2">
      <c r="A10" s="214" t="s">
        <v>188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</row>
    <row r="11" spans="1:14" ht="14.25" customHeight="1" x14ac:dyDescent="0.2">
      <c r="A11" s="214" t="s">
        <v>189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</row>
    <row r="12" spans="1:14" ht="14.25" customHeight="1" x14ac:dyDescent="0.2">
      <c r="A12" s="214" t="s">
        <v>190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</row>
    <row r="13" spans="1:14" ht="12.75" customHeight="1" x14ac:dyDescent="0.2">
      <c r="A13" s="209" t="s">
        <v>191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</row>
    <row r="14" spans="1:14" ht="13.5" thickBot="1" x14ac:dyDescent="0.25">
      <c r="A14" s="3"/>
      <c r="B14" s="3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51.75" thickBot="1" x14ac:dyDescent="0.25">
      <c r="A15" s="16" t="s">
        <v>0</v>
      </c>
      <c r="B15" s="20" t="s">
        <v>1</v>
      </c>
      <c r="C15" s="21" t="s">
        <v>15</v>
      </c>
      <c r="D15" s="19" t="s">
        <v>2</v>
      </c>
      <c r="E15" s="19" t="s">
        <v>3</v>
      </c>
      <c r="F15" s="22" t="s">
        <v>4</v>
      </c>
      <c r="G15" s="23" t="s">
        <v>10</v>
      </c>
      <c r="H15" s="19" t="s">
        <v>11</v>
      </c>
      <c r="I15" s="19" t="s">
        <v>12</v>
      </c>
      <c r="J15" s="22" t="s">
        <v>13</v>
      </c>
      <c r="K15" s="19" t="s">
        <v>5</v>
      </c>
      <c r="L15" s="19" t="s">
        <v>6</v>
      </c>
      <c r="M15" s="19" t="s">
        <v>7</v>
      </c>
      <c r="N15" s="16" t="s">
        <v>14</v>
      </c>
    </row>
    <row r="16" spans="1:14" ht="16.5" thickBot="1" x14ac:dyDescent="0.25">
      <c r="A16" s="15">
        <v>1</v>
      </c>
      <c r="B16" s="204">
        <v>1008</v>
      </c>
      <c r="C16" s="72" t="s">
        <v>16</v>
      </c>
      <c r="D16" s="72" t="s">
        <v>20</v>
      </c>
      <c r="E16" s="158" t="s">
        <v>21</v>
      </c>
      <c r="F16" s="156" t="s">
        <v>192</v>
      </c>
      <c r="G16" s="205">
        <v>5</v>
      </c>
      <c r="H16" s="205">
        <v>1</v>
      </c>
      <c r="I16" s="205">
        <v>7</v>
      </c>
      <c r="J16" s="37">
        <v>6</v>
      </c>
      <c r="K16" s="160">
        <f t="shared" ref="K16:K24" si="0">G16+H16+I16+J16</f>
        <v>19</v>
      </c>
      <c r="L16" s="28">
        <v>60</v>
      </c>
      <c r="M16" s="37">
        <f t="shared" ref="M16:M24" si="1">K16*100/L16</f>
        <v>31.666666666666668</v>
      </c>
      <c r="N16" s="29" t="s">
        <v>44</v>
      </c>
    </row>
    <row r="17" spans="1:14" ht="16.5" thickBot="1" x14ac:dyDescent="0.25">
      <c r="A17" s="7">
        <v>2</v>
      </c>
      <c r="B17" s="202">
        <v>1010</v>
      </c>
      <c r="C17" s="25" t="s">
        <v>16</v>
      </c>
      <c r="D17" s="25" t="s">
        <v>20</v>
      </c>
      <c r="E17" s="157" t="s">
        <v>21</v>
      </c>
      <c r="F17" s="156" t="s">
        <v>192</v>
      </c>
      <c r="G17" s="32">
        <v>2</v>
      </c>
      <c r="H17" s="32">
        <v>14</v>
      </c>
      <c r="I17" s="32">
        <v>3</v>
      </c>
      <c r="J17" s="33">
        <v>0</v>
      </c>
      <c r="K17" s="165">
        <f t="shared" si="0"/>
        <v>19</v>
      </c>
      <c r="L17" s="73">
        <v>60</v>
      </c>
      <c r="M17" s="34">
        <f t="shared" si="1"/>
        <v>31.666666666666668</v>
      </c>
      <c r="N17" s="29" t="s">
        <v>44</v>
      </c>
    </row>
    <row r="18" spans="1:14" ht="16.5" thickBot="1" x14ac:dyDescent="0.25">
      <c r="A18" s="15">
        <v>3</v>
      </c>
      <c r="B18" s="202">
        <v>1009</v>
      </c>
      <c r="C18" s="25" t="s">
        <v>16</v>
      </c>
      <c r="D18" s="25" t="s">
        <v>20</v>
      </c>
      <c r="E18" s="157" t="s">
        <v>21</v>
      </c>
      <c r="F18" s="156" t="s">
        <v>192</v>
      </c>
      <c r="G18" s="32">
        <v>5</v>
      </c>
      <c r="H18" s="32">
        <v>3</v>
      </c>
      <c r="I18" s="32">
        <v>5</v>
      </c>
      <c r="J18" s="33">
        <v>0</v>
      </c>
      <c r="K18" s="165">
        <f t="shared" si="0"/>
        <v>13</v>
      </c>
      <c r="L18" s="73">
        <v>60</v>
      </c>
      <c r="M18" s="34">
        <f t="shared" si="1"/>
        <v>21.666666666666668</v>
      </c>
      <c r="N18" s="29" t="s">
        <v>44</v>
      </c>
    </row>
    <row r="19" spans="1:14" ht="16.5" thickBot="1" x14ac:dyDescent="0.25">
      <c r="A19" s="7">
        <v>4</v>
      </c>
      <c r="B19" s="31">
        <v>1006</v>
      </c>
      <c r="C19" s="25" t="s">
        <v>16</v>
      </c>
      <c r="D19" s="25" t="s">
        <v>20</v>
      </c>
      <c r="E19" s="157" t="s">
        <v>21</v>
      </c>
      <c r="F19" s="156" t="s">
        <v>192</v>
      </c>
      <c r="G19" s="32">
        <v>4</v>
      </c>
      <c r="H19" s="32">
        <v>2</v>
      </c>
      <c r="I19" s="32">
        <v>5</v>
      </c>
      <c r="J19" s="33">
        <v>0</v>
      </c>
      <c r="K19" s="165">
        <f t="shared" si="0"/>
        <v>11</v>
      </c>
      <c r="L19" s="42">
        <v>60</v>
      </c>
      <c r="M19" s="34">
        <f t="shared" si="1"/>
        <v>18.333333333333332</v>
      </c>
      <c r="N19" s="29" t="s">
        <v>44</v>
      </c>
    </row>
    <row r="20" spans="1:14" ht="16.5" thickBot="1" x14ac:dyDescent="0.25">
      <c r="A20" s="15">
        <v>5</v>
      </c>
      <c r="B20" s="203">
        <v>1001</v>
      </c>
      <c r="C20" s="62" t="s">
        <v>16</v>
      </c>
      <c r="D20" s="62" t="s">
        <v>20</v>
      </c>
      <c r="E20" s="157" t="s">
        <v>25</v>
      </c>
      <c r="F20" s="156" t="s">
        <v>192</v>
      </c>
      <c r="G20" s="63">
        <v>3</v>
      </c>
      <c r="H20" s="63">
        <v>6</v>
      </c>
      <c r="I20" s="63">
        <v>1</v>
      </c>
      <c r="J20" s="64">
        <v>0</v>
      </c>
      <c r="K20" s="160">
        <f t="shared" si="0"/>
        <v>10</v>
      </c>
      <c r="L20" s="94">
        <v>60</v>
      </c>
      <c r="M20" s="37">
        <f t="shared" si="1"/>
        <v>16.666666666666668</v>
      </c>
      <c r="N20" s="29" t="s">
        <v>44</v>
      </c>
    </row>
    <row r="21" spans="1:14" ht="16.5" thickBot="1" x14ac:dyDescent="0.25">
      <c r="A21" s="7">
        <v>6</v>
      </c>
      <c r="B21" s="202">
        <v>1005</v>
      </c>
      <c r="C21" s="25" t="s">
        <v>16</v>
      </c>
      <c r="D21" s="25" t="s">
        <v>20</v>
      </c>
      <c r="E21" s="157" t="s">
        <v>25</v>
      </c>
      <c r="F21" s="156" t="s">
        <v>192</v>
      </c>
      <c r="G21" s="32">
        <v>4</v>
      </c>
      <c r="H21" s="32">
        <v>3</v>
      </c>
      <c r="I21" s="32">
        <v>3</v>
      </c>
      <c r="J21" s="33">
        <v>0</v>
      </c>
      <c r="K21" s="165">
        <f t="shared" si="0"/>
        <v>10</v>
      </c>
      <c r="L21" s="43">
        <v>60</v>
      </c>
      <c r="M21" s="34">
        <f t="shared" si="1"/>
        <v>16.666666666666668</v>
      </c>
      <c r="N21" s="29" t="s">
        <v>44</v>
      </c>
    </row>
    <row r="22" spans="1:14" ht="16.5" thickBot="1" x14ac:dyDescent="0.25">
      <c r="A22" s="15">
        <v>7</v>
      </c>
      <c r="B22" s="202">
        <v>1002</v>
      </c>
      <c r="C22" s="25" t="s">
        <v>16</v>
      </c>
      <c r="D22" s="25" t="s">
        <v>20</v>
      </c>
      <c r="E22" s="157" t="s">
        <v>25</v>
      </c>
      <c r="F22" s="156" t="s">
        <v>192</v>
      </c>
      <c r="G22" s="26">
        <v>5</v>
      </c>
      <c r="H22" s="26">
        <v>1</v>
      </c>
      <c r="I22" s="26">
        <v>1</v>
      </c>
      <c r="J22" s="27">
        <v>0</v>
      </c>
      <c r="K22" s="160">
        <f t="shared" si="0"/>
        <v>7</v>
      </c>
      <c r="L22" s="28">
        <v>60</v>
      </c>
      <c r="M22" s="37">
        <f t="shared" si="1"/>
        <v>11.666666666666666</v>
      </c>
      <c r="N22" s="29" t="s">
        <v>44</v>
      </c>
    </row>
    <row r="23" spans="1:14" ht="16.5" thickBot="1" x14ac:dyDescent="0.25">
      <c r="A23" s="7">
        <v>8</v>
      </c>
      <c r="B23" s="202">
        <v>1007</v>
      </c>
      <c r="C23" s="25" t="s">
        <v>16</v>
      </c>
      <c r="D23" s="25" t="s">
        <v>20</v>
      </c>
      <c r="E23" s="157" t="s">
        <v>21</v>
      </c>
      <c r="F23" s="156" t="s">
        <v>192</v>
      </c>
      <c r="G23" s="32">
        <v>4</v>
      </c>
      <c r="H23" s="32">
        <v>1</v>
      </c>
      <c r="I23" s="32">
        <v>2</v>
      </c>
      <c r="J23" s="33">
        <v>0</v>
      </c>
      <c r="K23" s="165">
        <f t="shared" si="0"/>
        <v>7</v>
      </c>
      <c r="L23" s="42">
        <v>60</v>
      </c>
      <c r="M23" s="34">
        <f t="shared" si="1"/>
        <v>11.666666666666666</v>
      </c>
      <c r="N23" s="29" t="s">
        <v>44</v>
      </c>
    </row>
    <row r="24" spans="1:14" ht="16.5" thickBot="1" x14ac:dyDescent="0.25">
      <c r="A24" s="15">
        <v>9</v>
      </c>
      <c r="B24" s="203">
        <v>1011</v>
      </c>
      <c r="C24" s="62" t="s">
        <v>16</v>
      </c>
      <c r="D24" s="62" t="s">
        <v>20</v>
      </c>
      <c r="E24" s="31" t="s">
        <v>193</v>
      </c>
      <c r="F24" s="156" t="s">
        <v>192</v>
      </c>
      <c r="G24" s="189">
        <v>2</v>
      </c>
      <c r="H24" s="189">
        <v>1</v>
      </c>
      <c r="I24" s="189">
        <v>1</v>
      </c>
      <c r="J24" s="190">
        <v>0</v>
      </c>
      <c r="K24" s="165">
        <f t="shared" si="0"/>
        <v>4</v>
      </c>
      <c r="L24" s="42">
        <v>50</v>
      </c>
      <c r="M24" s="34">
        <f t="shared" si="1"/>
        <v>8</v>
      </c>
      <c r="N24" s="29" t="s">
        <v>44</v>
      </c>
    </row>
    <row r="25" spans="1:14" ht="12.75" x14ac:dyDescent="0.2">
      <c r="A25" s="8"/>
      <c r="B25" s="9"/>
      <c r="C25" s="8"/>
      <c r="D25" s="8"/>
      <c r="E25" s="8"/>
      <c r="F25" s="8"/>
      <c r="G25" s="10"/>
      <c r="H25" s="10"/>
      <c r="I25" s="10"/>
      <c r="J25" s="11"/>
      <c r="K25" s="11"/>
      <c r="L25" s="17"/>
      <c r="M25" s="17"/>
      <c r="N25" s="18"/>
    </row>
    <row r="26" spans="1:14" ht="12.75" x14ac:dyDescent="0.2">
      <c r="A26" s="8"/>
      <c r="B26" s="12" t="s">
        <v>8</v>
      </c>
      <c r="C26" s="8"/>
      <c r="D26" s="8"/>
      <c r="E26" s="8" t="s">
        <v>23</v>
      </c>
      <c r="F26" s="8"/>
      <c r="G26" s="10"/>
      <c r="H26" s="10"/>
      <c r="I26" s="10"/>
      <c r="J26" s="11"/>
      <c r="K26" s="11"/>
      <c r="L26" s="11"/>
      <c r="M26" s="11"/>
      <c r="N26" s="10"/>
    </row>
    <row r="27" spans="1:14" ht="12.75" x14ac:dyDescent="0.2">
      <c r="A27" s="8"/>
      <c r="B27" s="14" t="s">
        <v>9</v>
      </c>
      <c r="C27" s="3"/>
      <c r="D27" s="3"/>
      <c r="E27" s="24" t="s">
        <v>22</v>
      </c>
      <c r="F27" s="3"/>
      <c r="G27" s="3"/>
      <c r="H27" s="3"/>
      <c r="I27" s="3"/>
      <c r="J27" s="3"/>
      <c r="K27" s="3"/>
      <c r="L27" s="11"/>
      <c r="M27" s="11"/>
      <c r="N27" s="10"/>
    </row>
    <row r="28" spans="1:14" ht="12.75" x14ac:dyDescent="0.2">
      <c r="A28" s="8"/>
      <c r="B28" s="5"/>
      <c r="C28" s="5"/>
      <c r="D28" s="5"/>
      <c r="E28" s="8" t="s">
        <v>25</v>
      </c>
      <c r="F28" s="5"/>
      <c r="G28" s="5"/>
      <c r="H28" s="5"/>
      <c r="I28" s="5"/>
      <c r="J28" s="5"/>
      <c r="K28" s="5"/>
      <c r="L28" s="3"/>
      <c r="M28" s="3"/>
      <c r="N28" s="3"/>
    </row>
    <row r="29" spans="1:14" ht="12.75" x14ac:dyDescent="0.2">
      <c r="B29" s="5"/>
      <c r="C29" s="5"/>
      <c r="D29" s="5"/>
      <c r="E29" s="8" t="s">
        <v>24</v>
      </c>
      <c r="F29" s="5"/>
      <c r="G29" s="5"/>
      <c r="H29" s="5"/>
      <c r="I29" s="5"/>
      <c r="J29" s="5"/>
      <c r="K29" s="5"/>
      <c r="L29" s="5"/>
      <c r="M29" s="5"/>
      <c r="N29" s="5"/>
    </row>
    <row r="30" spans="1:14" ht="12.75" x14ac:dyDescent="0.2">
      <c r="B30" s="5"/>
      <c r="C30" s="5"/>
      <c r="D30" s="5"/>
      <c r="E30" s="8" t="s">
        <v>21</v>
      </c>
      <c r="F30" s="5"/>
      <c r="G30" s="5"/>
      <c r="H30" s="5"/>
      <c r="I30" s="5"/>
      <c r="J30" s="5"/>
      <c r="K30" s="5"/>
      <c r="L30" s="5"/>
      <c r="M30" s="5"/>
      <c r="N30" s="5"/>
    </row>
    <row r="31" spans="1:14" ht="12.75" x14ac:dyDescent="0.2">
      <c r="B31" s="5"/>
      <c r="C31" s="5"/>
      <c r="D31" s="5"/>
      <c r="E31" s="8" t="s">
        <v>30</v>
      </c>
      <c r="F31" s="5"/>
      <c r="G31" s="5"/>
      <c r="H31" s="5"/>
      <c r="I31" s="5"/>
      <c r="J31" s="5"/>
      <c r="K31" s="5"/>
      <c r="L31" s="5"/>
      <c r="M31" s="5"/>
      <c r="N31" s="5"/>
    </row>
    <row r="32" spans="1:14" ht="12.75" x14ac:dyDescent="0.2">
      <c r="B32" s="5"/>
      <c r="C32" s="5"/>
      <c r="D32" s="5"/>
      <c r="E32" s="8" t="s">
        <v>31</v>
      </c>
      <c r="F32" s="5"/>
      <c r="G32" s="5"/>
      <c r="H32" s="5"/>
      <c r="I32" s="5"/>
      <c r="J32" s="5"/>
      <c r="K32" s="5"/>
      <c r="L32" s="5"/>
      <c r="M32" s="5"/>
      <c r="N32" s="5"/>
    </row>
    <row r="33" spans="2:14" ht="12.75" x14ac:dyDescent="0.2">
      <c r="B33" s="5"/>
      <c r="C33" s="5"/>
      <c r="D33" s="5"/>
      <c r="E33" s="8" t="s">
        <v>194</v>
      </c>
      <c r="F33" s="5"/>
      <c r="G33" s="5"/>
      <c r="H33" s="5"/>
      <c r="I33" s="5"/>
      <c r="J33" s="5"/>
      <c r="K33" s="5"/>
      <c r="L33" s="5"/>
      <c r="M33" s="5"/>
      <c r="N33" s="5"/>
    </row>
    <row r="34" spans="2:14" ht="12.75" x14ac:dyDescent="0.2">
      <c r="B34" s="5"/>
      <c r="C34" s="5"/>
      <c r="D34" s="5"/>
      <c r="E34" s="8" t="s">
        <v>99</v>
      </c>
      <c r="F34" s="5"/>
      <c r="G34" s="5"/>
      <c r="H34" s="5"/>
      <c r="I34" s="5"/>
      <c r="J34" s="5"/>
      <c r="K34" s="5"/>
      <c r="L34" s="5"/>
      <c r="M34" s="5"/>
      <c r="N34" s="5"/>
    </row>
    <row r="35" spans="2:14" ht="12.75" x14ac:dyDescent="0.2">
      <c r="B35" s="5"/>
      <c r="C35" s="5"/>
      <c r="D35" s="5"/>
      <c r="E35" s="8" t="s">
        <v>185</v>
      </c>
      <c r="F35" s="5"/>
      <c r="G35" s="5"/>
      <c r="H35" s="5"/>
      <c r="I35" s="5"/>
      <c r="J35" s="5"/>
      <c r="K35" s="5"/>
      <c r="L35" s="5"/>
      <c r="M35" s="5"/>
      <c r="N35" s="5"/>
    </row>
  </sheetData>
  <autoFilter ref="B15:N24">
    <sortState ref="B16:O24">
      <sortCondition descending="1" ref="M16:M24"/>
    </sortState>
  </autoFilter>
  <sortState ref="A16:O26">
    <sortCondition descending="1" ref="M16:M26"/>
  </sortState>
  <mergeCells count="10">
    <mergeCell ref="A10:N10"/>
    <mergeCell ref="A11:N11"/>
    <mergeCell ref="A12:N12"/>
    <mergeCell ref="A13:N13"/>
    <mergeCell ref="A3:N3"/>
    <mergeCell ref="A5:N5"/>
    <mergeCell ref="A6:N6"/>
    <mergeCell ref="A7:N7"/>
    <mergeCell ref="A8:N8"/>
    <mergeCell ref="A9:J9"/>
  </mergeCells>
  <pageMargins left="0.7" right="0.7" top="0.75" bottom="0.75" header="0.3" footer="0.3"/>
  <pageSetup paperSize="9" scale="5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33"/>
  <sheetViews>
    <sheetView tabSelected="1" workbookViewId="0">
      <selection activeCell="D19" sqref="D19"/>
    </sheetView>
  </sheetViews>
  <sheetFormatPr defaultRowHeight="12" x14ac:dyDescent="0.2"/>
  <cols>
    <col min="3" max="3" width="20.83203125" customWidth="1"/>
    <col min="4" max="4" width="24.6640625" customWidth="1"/>
    <col min="5" max="5" width="24.83203125" customWidth="1"/>
    <col min="6" max="6" width="14.5" customWidth="1"/>
    <col min="7" max="7" width="13.83203125" customWidth="1"/>
    <col min="8" max="8" width="13" customWidth="1"/>
    <col min="9" max="9" width="16" customWidth="1"/>
    <col min="10" max="10" width="13.33203125" customWidth="1"/>
    <col min="11" max="11" width="13" customWidth="1"/>
    <col min="12" max="12" width="22.5" customWidth="1"/>
    <col min="13" max="13" width="22.1640625" customWidth="1"/>
    <col min="14" max="14" width="17.33203125" customWidth="1"/>
  </cols>
  <sheetData>
    <row r="3" spans="1:14" ht="15" customHeight="1" x14ac:dyDescent="0.2">
      <c r="A3" s="211" t="s">
        <v>196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</row>
    <row r="4" spans="1:14" ht="15" x14ac:dyDescent="0.2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4" ht="15" x14ac:dyDescent="0.2">
      <c r="A5" s="212" t="s">
        <v>199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</row>
    <row r="6" spans="1:14" ht="15" x14ac:dyDescent="0.2">
      <c r="A6" s="212" t="s">
        <v>94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</row>
    <row r="7" spans="1:14" ht="15" x14ac:dyDescent="0.25">
      <c r="A7" s="213" t="s">
        <v>17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</row>
    <row r="8" spans="1:14" ht="15" customHeight="1" x14ac:dyDescent="0.2">
      <c r="A8" s="210" t="s">
        <v>26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</row>
    <row r="9" spans="1:14" ht="15" customHeight="1" x14ac:dyDescent="0.2">
      <c r="A9" s="210" t="s">
        <v>27</v>
      </c>
      <c r="B9" s="210"/>
      <c r="C9" s="210"/>
      <c r="D9" s="210"/>
      <c r="E9" s="210"/>
      <c r="F9" s="210"/>
      <c r="G9" s="210"/>
      <c r="H9" s="210"/>
      <c r="I9" s="210"/>
      <c r="J9" s="210"/>
      <c r="K9" s="2"/>
      <c r="L9" s="2"/>
      <c r="M9" s="2"/>
      <c r="N9" s="2"/>
    </row>
    <row r="10" spans="1:14" ht="14.25" customHeight="1" x14ac:dyDescent="0.2">
      <c r="A10" s="214" t="s">
        <v>18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</row>
    <row r="11" spans="1:14" ht="14.25" customHeight="1" x14ac:dyDescent="0.2">
      <c r="A11" s="214" t="s">
        <v>19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</row>
    <row r="12" spans="1:14" ht="14.25" customHeight="1" x14ac:dyDescent="0.2">
      <c r="A12" s="214" t="s">
        <v>28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</row>
    <row r="13" spans="1:14" ht="12.75" customHeight="1" x14ac:dyDescent="0.2">
      <c r="A13" s="209" t="s">
        <v>43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</row>
    <row r="14" spans="1:14" ht="13.5" thickBot="1" x14ac:dyDescent="0.25">
      <c r="A14" s="223" t="s">
        <v>29</v>
      </c>
      <c r="B14" s="224"/>
      <c r="C14" s="224"/>
      <c r="D14" s="224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51.75" thickBot="1" x14ac:dyDescent="0.25">
      <c r="A15" s="16" t="s">
        <v>0</v>
      </c>
      <c r="B15" s="20" t="s">
        <v>1</v>
      </c>
      <c r="C15" s="21" t="s">
        <v>15</v>
      </c>
      <c r="D15" s="19" t="s">
        <v>2</v>
      </c>
      <c r="E15" s="19" t="s">
        <v>3</v>
      </c>
      <c r="F15" s="22" t="s">
        <v>4</v>
      </c>
      <c r="G15" s="23" t="s">
        <v>10</v>
      </c>
      <c r="H15" s="19" t="s">
        <v>11</v>
      </c>
      <c r="I15" s="19" t="s">
        <v>12</v>
      </c>
      <c r="J15" s="22" t="s">
        <v>13</v>
      </c>
      <c r="K15" s="19" t="s">
        <v>5</v>
      </c>
      <c r="L15" s="19" t="s">
        <v>6</v>
      </c>
      <c r="M15" s="19" t="s">
        <v>7</v>
      </c>
      <c r="N15" s="16" t="s">
        <v>14</v>
      </c>
    </row>
    <row r="16" spans="1:14" ht="15.75" thickBot="1" x14ac:dyDescent="0.25">
      <c r="A16" s="15">
        <v>1</v>
      </c>
      <c r="B16" s="83">
        <v>1109</v>
      </c>
      <c r="C16" s="70" t="s">
        <v>16</v>
      </c>
      <c r="D16" s="70" t="s">
        <v>20</v>
      </c>
      <c r="E16" s="70" t="s">
        <v>23</v>
      </c>
      <c r="F16" s="185">
        <v>11</v>
      </c>
      <c r="G16" s="206">
        <v>13</v>
      </c>
      <c r="H16" s="74">
        <v>11</v>
      </c>
      <c r="I16" s="74">
        <v>13</v>
      </c>
      <c r="J16" s="55">
        <v>9</v>
      </c>
      <c r="K16" s="56">
        <f t="shared" ref="K16:K23" si="0">SUM(G16:J16)</f>
        <v>46</v>
      </c>
      <c r="L16" s="55">
        <v>60</v>
      </c>
      <c r="M16" s="56">
        <f t="shared" ref="M16:M23" si="1">K16*100/L16</f>
        <v>76.666666666666671</v>
      </c>
      <c r="N16" s="74" t="s">
        <v>39</v>
      </c>
    </row>
    <row r="17" spans="1:14" ht="15.75" thickBot="1" x14ac:dyDescent="0.25">
      <c r="A17" s="7">
        <v>2</v>
      </c>
      <c r="B17" s="51">
        <v>1102</v>
      </c>
      <c r="C17" s="52" t="s">
        <v>16</v>
      </c>
      <c r="D17" s="52" t="s">
        <v>20</v>
      </c>
      <c r="E17" s="53" t="s">
        <v>23</v>
      </c>
      <c r="F17" s="185">
        <v>11</v>
      </c>
      <c r="G17" s="206">
        <v>10</v>
      </c>
      <c r="H17" s="47">
        <v>10</v>
      </c>
      <c r="I17" s="47">
        <v>11</v>
      </c>
      <c r="J17" s="54">
        <v>0</v>
      </c>
      <c r="K17" s="56">
        <f t="shared" si="0"/>
        <v>31</v>
      </c>
      <c r="L17" s="54">
        <v>60</v>
      </c>
      <c r="M17" s="56">
        <f t="shared" si="1"/>
        <v>51.666666666666664</v>
      </c>
      <c r="N17" s="47" t="s">
        <v>40</v>
      </c>
    </row>
    <row r="18" spans="1:14" ht="15.75" thickBot="1" x14ac:dyDescent="0.25">
      <c r="A18" s="7">
        <v>3</v>
      </c>
      <c r="B18" s="51">
        <v>1103</v>
      </c>
      <c r="C18" s="52" t="s">
        <v>16</v>
      </c>
      <c r="D18" s="52" t="s">
        <v>20</v>
      </c>
      <c r="E18" s="53" t="s">
        <v>23</v>
      </c>
      <c r="F18" s="53">
        <v>11</v>
      </c>
      <c r="G18" s="108">
        <v>7</v>
      </c>
      <c r="H18" s="47">
        <v>5</v>
      </c>
      <c r="I18" s="47">
        <v>11</v>
      </c>
      <c r="J18" s="54">
        <v>8</v>
      </c>
      <c r="K18" s="56">
        <f t="shared" si="0"/>
        <v>31</v>
      </c>
      <c r="L18" s="56">
        <v>60</v>
      </c>
      <c r="M18" s="56">
        <f t="shared" si="1"/>
        <v>51.666666666666664</v>
      </c>
      <c r="N18" s="47" t="s">
        <v>197</v>
      </c>
    </row>
    <row r="19" spans="1:14" ht="15.75" thickBot="1" x14ac:dyDescent="0.25">
      <c r="A19" s="15">
        <v>4</v>
      </c>
      <c r="B19" s="35">
        <v>1107</v>
      </c>
      <c r="C19" s="30" t="s">
        <v>16</v>
      </c>
      <c r="D19" s="30" t="s">
        <v>20</v>
      </c>
      <c r="E19" s="76" t="s">
        <v>23</v>
      </c>
      <c r="F19" s="185">
        <v>11</v>
      </c>
      <c r="G19" s="206">
        <v>4</v>
      </c>
      <c r="H19" s="39">
        <v>5</v>
      </c>
      <c r="I19" s="39">
        <v>3</v>
      </c>
      <c r="J19" s="40">
        <v>8</v>
      </c>
      <c r="K19" s="165">
        <f t="shared" si="0"/>
        <v>20</v>
      </c>
      <c r="L19" s="40">
        <v>60</v>
      </c>
      <c r="M19" s="165">
        <f t="shared" si="1"/>
        <v>33.333333333333336</v>
      </c>
      <c r="N19" s="39" t="s">
        <v>44</v>
      </c>
    </row>
    <row r="20" spans="1:14" ht="15.75" thickBot="1" x14ac:dyDescent="0.25">
      <c r="A20" s="7">
        <v>5</v>
      </c>
      <c r="B20" s="61">
        <v>1106</v>
      </c>
      <c r="C20" s="62" t="s">
        <v>16</v>
      </c>
      <c r="D20" s="62" t="s">
        <v>20</v>
      </c>
      <c r="E20" s="36" t="s">
        <v>23</v>
      </c>
      <c r="F20" s="185">
        <v>11</v>
      </c>
      <c r="G20" s="206">
        <v>10</v>
      </c>
      <c r="H20" s="63">
        <v>4</v>
      </c>
      <c r="I20" s="63">
        <v>5</v>
      </c>
      <c r="J20" s="64">
        <v>0</v>
      </c>
      <c r="K20" s="165">
        <f t="shared" si="0"/>
        <v>19</v>
      </c>
      <c r="L20" s="160">
        <v>60</v>
      </c>
      <c r="M20" s="165">
        <f t="shared" si="1"/>
        <v>31.666666666666668</v>
      </c>
      <c r="N20" s="63" t="s">
        <v>44</v>
      </c>
    </row>
    <row r="21" spans="1:14" ht="15.75" thickBot="1" x14ac:dyDescent="0.25">
      <c r="A21" s="7">
        <v>6</v>
      </c>
      <c r="B21" s="161">
        <v>1108</v>
      </c>
      <c r="C21" s="25" t="s">
        <v>16</v>
      </c>
      <c r="D21" s="25" t="s">
        <v>20</v>
      </c>
      <c r="E21" s="25" t="s">
        <v>23</v>
      </c>
      <c r="F21" s="185">
        <v>11</v>
      </c>
      <c r="G21" s="206">
        <v>8</v>
      </c>
      <c r="H21" s="26">
        <v>6</v>
      </c>
      <c r="I21" s="26">
        <v>3</v>
      </c>
      <c r="J21" s="27">
        <v>0</v>
      </c>
      <c r="K21" s="165">
        <f t="shared" si="0"/>
        <v>17</v>
      </c>
      <c r="L21" s="162">
        <v>60</v>
      </c>
      <c r="M21" s="165">
        <f t="shared" si="1"/>
        <v>28.333333333333332</v>
      </c>
      <c r="N21" s="26" t="s">
        <v>44</v>
      </c>
    </row>
    <row r="22" spans="1:14" ht="15.75" thickBot="1" x14ac:dyDescent="0.25">
      <c r="A22" s="15">
        <v>7</v>
      </c>
      <c r="B22" s="166">
        <v>1101</v>
      </c>
      <c r="C22" s="177" t="s">
        <v>16</v>
      </c>
      <c r="D22" s="177" t="s">
        <v>20</v>
      </c>
      <c r="E22" s="177" t="s">
        <v>23</v>
      </c>
      <c r="F22" s="185">
        <v>11</v>
      </c>
      <c r="G22" s="206">
        <v>8</v>
      </c>
      <c r="H22" s="189">
        <v>5</v>
      </c>
      <c r="I22" s="189">
        <v>0</v>
      </c>
      <c r="J22" s="190">
        <v>0</v>
      </c>
      <c r="K22" s="165">
        <f t="shared" si="0"/>
        <v>13</v>
      </c>
      <c r="L22" s="190">
        <v>60</v>
      </c>
      <c r="M22" s="165">
        <f t="shared" si="1"/>
        <v>21.666666666666668</v>
      </c>
      <c r="N22" s="189" t="s">
        <v>44</v>
      </c>
    </row>
    <row r="23" spans="1:14" ht="15.75" thickBot="1" x14ac:dyDescent="0.25">
      <c r="A23" s="7">
        <v>8</v>
      </c>
      <c r="B23" s="35">
        <v>1104</v>
      </c>
      <c r="C23" s="25" t="s">
        <v>16</v>
      </c>
      <c r="D23" s="25" t="s">
        <v>20</v>
      </c>
      <c r="E23" s="62" t="s">
        <v>23</v>
      </c>
      <c r="F23" s="36">
        <v>11</v>
      </c>
      <c r="G23" s="159">
        <v>9</v>
      </c>
      <c r="H23" s="26">
        <v>0</v>
      </c>
      <c r="I23" s="26">
        <v>2</v>
      </c>
      <c r="J23" s="27">
        <v>0</v>
      </c>
      <c r="K23" s="160">
        <f t="shared" si="0"/>
        <v>11</v>
      </c>
      <c r="L23" s="27">
        <v>60</v>
      </c>
      <c r="M23" s="160">
        <f t="shared" si="1"/>
        <v>18.333333333333332</v>
      </c>
      <c r="N23" s="26" t="s">
        <v>44</v>
      </c>
    </row>
    <row r="24" spans="1:14" ht="12.75" x14ac:dyDescent="0.2">
      <c r="A24" s="8"/>
      <c r="B24" s="12" t="s">
        <v>8</v>
      </c>
      <c r="C24" s="8"/>
      <c r="D24" s="8"/>
      <c r="E24" s="8" t="s">
        <v>23</v>
      </c>
      <c r="F24" s="8"/>
      <c r="G24" s="10"/>
      <c r="H24" s="10"/>
      <c r="I24" s="10"/>
      <c r="J24" s="11"/>
      <c r="K24" s="11"/>
      <c r="L24" s="11"/>
      <c r="M24" s="11"/>
      <c r="N24" s="10"/>
    </row>
    <row r="25" spans="1:14" ht="12.75" x14ac:dyDescent="0.2">
      <c r="A25" s="8"/>
      <c r="B25" s="14" t="s">
        <v>9</v>
      </c>
      <c r="C25" s="3"/>
      <c r="D25" s="3"/>
      <c r="E25" s="24" t="s">
        <v>22</v>
      </c>
      <c r="F25" s="3"/>
      <c r="G25" s="3"/>
      <c r="H25" s="3"/>
      <c r="I25" s="3"/>
      <c r="J25" s="3"/>
      <c r="K25" s="3"/>
      <c r="L25" s="11"/>
      <c r="M25" s="11"/>
      <c r="N25" s="10"/>
    </row>
    <row r="26" spans="1:14" ht="12.75" x14ac:dyDescent="0.2">
      <c r="A26" s="8"/>
      <c r="B26" s="5"/>
      <c r="C26" s="5"/>
      <c r="D26" s="5"/>
      <c r="E26" s="8" t="s">
        <v>25</v>
      </c>
      <c r="F26" s="5"/>
      <c r="G26" s="5"/>
      <c r="H26" s="5"/>
      <c r="I26" s="5"/>
      <c r="J26" s="5"/>
      <c r="K26" s="5"/>
      <c r="L26" s="3"/>
      <c r="M26" s="3"/>
      <c r="N26" s="3"/>
    </row>
    <row r="27" spans="1:14" ht="12.75" x14ac:dyDescent="0.2">
      <c r="B27" s="5"/>
      <c r="C27" s="5"/>
      <c r="D27" s="5"/>
      <c r="E27" s="8" t="s">
        <v>24</v>
      </c>
      <c r="F27" s="5"/>
      <c r="G27" s="5"/>
      <c r="H27" s="5"/>
      <c r="I27" s="5"/>
      <c r="J27" s="5"/>
      <c r="K27" s="5"/>
      <c r="L27" s="5"/>
      <c r="M27" s="5"/>
      <c r="N27" s="5"/>
    </row>
    <row r="28" spans="1:14" ht="12.75" x14ac:dyDescent="0.2">
      <c r="B28" s="5"/>
      <c r="C28" s="5"/>
      <c r="D28" s="5"/>
      <c r="E28" s="8" t="s">
        <v>21</v>
      </c>
      <c r="F28" s="5"/>
      <c r="G28" s="5"/>
      <c r="H28" s="5"/>
      <c r="I28" s="5"/>
      <c r="J28" s="5"/>
      <c r="K28" s="5"/>
      <c r="L28" s="5"/>
      <c r="M28" s="5"/>
      <c r="N28" s="5"/>
    </row>
    <row r="29" spans="1:14" ht="12.75" x14ac:dyDescent="0.2">
      <c r="B29" s="5"/>
      <c r="C29" s="5"/>
      <c r="D29" s="5"/>
      <c r="E29" s="8" t="s">
        <v>30</v>
      </c>
      <c r="F29" s="5"/>
      <c r="G29" s="5"/>
      <c r="H29" s="5"/>
      <c r="I29" s="5"/>
      <c r="J29" s="5"/>
      <c r="K29" s="5"/>
      <c r="L29" s="5"/>
      <c r="M29" s="5"/>
      <c r="N29" s="5"/>
    </row>
    <row r="30" spans="1:14" ht="12.75" x14ac:dyDescent="0.2">
      <c r="B30" s="5"/>
      <c r="C30" s="5"/>
      <c r="D30" s="5"/>
      <c r="E30" s="8" t="s">
        <v>31</v>
      </c>
      <c r="F30" s="5"/>
      <c r="G30" s="5"/>
      <c r="H30" s="5"/>
      <c r="I30" s="5"/>
      <c r="J30" s="5"/>
      <c r="K30" s="5"/>
      <c r="L30" s="5"/>
      <c r="M30" s="5"/>
      <c r="N30" s="5"/>
    </row>
    <row r="31" spans="1:14" ht="12.75" x14ac:dyDescent="0.2">
      <c r="B31" s="5"/>
      <c r="C31" s="5"/>
      <c r="D31" s="5"/>
      <c r="E31" s="8" t="s">
        <v>91</v>
      </c>
      <c r="F31" s="5"/>
      <c r="G31" s="5"/>
      <c r="H31" s="5"/>
      <c r="I31" s="5"/>
      <c r="J31" s="5"/>
      <c r="K31" s="5"/>
      <c r="L31" s="5"/>
      <c r="M31" s="5"/>
      <c r="N31" s="5"/>
    </row>
    <row r="32" spans="1:14" ht="12.75" x14ac:dyDescent="0.2">
      <c r="B32" s="5"/>
      <c r="C32" s="5"/>
      <c r="D32" s="5"/>
      <c r="E32" s="8" t="s">
        <v>198</v>
      </c>
      <c r="F32" s="5"/>
      <c r="G32" s="5"/>
      <c r="H32" s="5"/>
      <c r="I32" s="5"/>
      <c r="J32" s="5"/>
      <c r="K32" s="5"/>
      <c r="L32" s="5"/>
      <c r="M32" s="5"/>
      <c r="N32" s="5"/>
    </row>
    <row r="33" spans="12:14" ht="12.75" x14ac:dyDescent="0.2">
      <c r="L33" s="5"/>
      <c r="M33" s="5"/>
      <c r="N33" s="5"/>
    </row>
  </sheetData>
  <sortState ref="B16:O24">
    <sortCondition descending="1" ref="M16:M24"/>
  </sortState>
  <mergeCells count="11">
    <mergeCell ref="A9:J9"/>
    <mergeCell ref="A3:N3"/>
    <mergeCell ref="A5:N5"/>
    <mergeCell ref="A6:N6"/>
    <mergeCell ref="A7:N7"/>
    <mergeCell ref="A8:N8"/>
    <mergeCell ref="A14:D14"/>
    <mergeCell ref="A10:N10"/>
    <mergeCell ref="A11:N11"/>
    <mergeCell ref="A12:N12"/>
    <mergeCell ref="A13:N13"/>
  </mergeCell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Елена П. Окунева</cp:lastModifiedBy>
  <cp:lastPrinted>2023-10-17T13:55:51Z</cp:lastPrinted>
  <dcterms:created xsi:type="dcterms:W3CDTF">2017-09-13T09:18:13Z</dcterms:created>
  <dcterms:modified xsi:type="dcterms:W3CDTF">2023-10-17T14:20:06Z</dcterms:modified>
</cp:coreProperties>
</file>