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Леонтьева Валентина Юрьевна\На сайт ШЭ ВсОШ 2025-2026\Протоколы\"/>
    </mc:Choice>
  </mc:AlternateContent>
  <bookViews>
    <workbookView xWindow="0" yWindow="0" windowWidth="21570" windowHeight="8085"/>
  </bookViews>
  <sheets>
    <sheet name="5 КЛАСС " sheetId="9" r:id="rId1"/>
    <sheet name="6 КЛАСС " sheetId="8" r:id="rId2"/>
    <sheet name="7 КЛАСС" sheetId="7" r:id="rId3"/>
    <sheet name="8 КЛАСС " sheetId="6" r:id="rId4"/>
    <sheet name="9 КЛАСС" sheetId="5" r:id="rId5"/>
    <sheet name="10 КЛАСС" sheetId="4" r:id="rId6"/>
    <sheet name="11 КЛАСС" sheetId="3" r:id="rId7"/>
  </sheets>
  <externalReferences>
    <externalReference r:id="rId8"/>
  </externalReferences>
  <definedNames>
    <definedName name="_xlnm._FilterDatabase" localSheetId="1" hidden="1">'6 КЛАСС '!$B$10:$T$48</definedName>
  </definedNames>
  <calcPr calcId="162913"/>
</workbook>
</file>

<file path=xl/calcChain.xml><?xml version="1.0" encoding="utf-8"?>
<calcChain xmlns="http://schemas.openxmlformats.org/spreadsheetml/2006/main">
  <c r="K37" i="6" l="1"/>
  <c r="M37" i="6" s="1"/>
  <c r="K36" i="6"/>
  <c r="M36" i="6" s="1"/>
  <c r="K35" i="6"/>
  <c r="M35" i="6" s="1"/>
  <c r="K34" i="6"/>
  <c r="M34" i="6" s="1"/>
  <c r="K33" i="6"/>
  <c r="M33" i="6" s="1"/>
  <c r="K32" i="6"/>
  <c r="M32" i="6" s="1"/>
  <c r="K31" i="6"/>
  <c r="M31" i="6" s="1"/>
  <c r="K30" i="6"/>
  <c r="M30" i="6" s="1"/>
  <c r="K29" i="6"/>
  <c r="M29" i="6" s="1"/>
  <c r="K28" i="6"/>
  <c r="M28" i="6" s="1"/>
  <c r="K27" i="6"/>
  <c r="M27" i="6" s="1"/>
  <c r="K26" i="6"/>
  <c r="M26" i="6" s="1"/>
  <c r="K25" i="6"/>
  <c r="M25" i="6" s="1"/>
  <c r="K24" i="6"/>
  <c r="M24" i="6" s="1"/>
  <c r="K23" i="6"/>
  <c r="M23" i="6" s="1"/>
  <c r="K22" i="6"/>
  <c r="M22" i="6" s="1"/>
  <c r="K21" i="6"/>
  <c r="M21" i="6" s="1"/>
  <c r="K20" i="6"/>
  <c r="M20" i="6" s="1"/>
  <c r="K19" i="6"/>
  <c r="M19" i="6" s="1"/>
  <c r="K18" i="6"/>
  <c r="M18" i="6" s="1"/>
  <c r="K17" i="6"/>
  <c r="M17" i="6" s="1"/>
  <c r="K16" i="6"/>
  <c r="M16" i="6" s="1"/>
  <c r="K15" i="6"/>
  <c r="M15" i="6" s="1"/>
  <c r="K14" i="6"/>
  <c r="M14" i="6" s="1"/>
  <c r="K13" i="6"/>
  <c r="M13" i="6" s="1"/>
  <c r="M44" i="7" l="1"/>
  <c r="O44" i="7" s="1"/>
  <c r="M43" i="7"/>
  <c r="O43" i="7" s="1"/>
  <c r="M46" i="7"/>
  <c r="O46" i="7" s="1"/>
  <c r="M39" i="7"/>
  <c r="O39" i="7" s="1"/>
  <c r="M29" i="7"/>
  <c r="O29" i="7" s="1"/>
  <c r="M22" i="7"/>
  <c r="O22" i="7" s="1"/>
  <c r="M24" i="7"/>
  <c r="O24" i="7" s="1"/>
  <c r="M33" i="7"/>
  <c r="O33" i="7" s="1"/>
  <c r="M37" i="7"/>
  <c r="O37" i="7" s="1"/>
  <c r="M20" i="7"/>
  <c r="O20" i="7" s="1"/>
  <c r="M36" i="7"/>
  <c r="O36" i="7" s="1"/>
  <c r="M38" i="7"/>
  <c r="O38" i="7" s="1"/>
  <c r="M42" i="7"/>
  <c r="O42" i="7" s="1"/>
  <c r="M14" i="7"/>
  <c r="O14" i="7" s="1"/>
  <c r="M45" i="7"/>
  <c r="O45" i="7" s="1"/>
  <c r="M25" i="7"/>
  <c r="O25" i="7" s="1"/>
  <c r="M31" i="7"/>
  <c r="O31" i="7" s="1"/>
  <c r="M40" i="7"/>
  <c r="O40" i="7" s="1"/>
  <c r="M30" i="7"/>
  <c r="O30" i="7" s="1"/>
  <c r="M35" i="7"/>
  <c r="O35" i="7" s="1"/>
  <c r="M18" i="7"/>
  <c r="O18" i="7" s="1"/>
  <c r="M32" i="7"/>
  <c r="O32" i="7" s="1"/>
  <c r="M28" i="7"/>
  <c r="O28" i="7" s="1"/>
  <c r="M21" i="7"/>
  <c r="O21" i="7" s="1"/>
  <c r="M17" i="7"/>
  <c r="O17" i="7" s="1"/>
  <c r="M27" i="7"/>
  <c r="O27" i="7" s="1"/>
  <c r="M13" i="7"/>
  <c r="O13" i="7" s="1"/>
  <c r="M15" i="7"/>
  <c r="O15" i="7" s="1"/>
  <c r="M12" i="7"/>
  <c r="O12" i="7" s="1"/>
  <c r="M41" i="7"/>
  <c r="O41" i="7" s="1"/>
  <c r="O19" i="7"/>
  <c r="O23" i="7"/>
  <c r="M11" i="7"/>
  <c r="O11" i="7" s="1"/>
  <c r="M16" i="7"/>
  <c r="O16" i="7" s="1"/>
  <c r="M26" i="7"/>
  <c r="O26" i="7" s="1"/>
  <c r="M34" i="7"/>
  <c r="O34" i="7" s="1"/>
  <c r="M22" i="5"/>
  <c r="O22" i="5" s="1"/>
  <c r="M21" i="5"/>
  <c r="O21" i="5" s="1"/>
  <c r="M20" i="5"/>
  <c r="O20" i="5" s="1"/>
  <c r="M19" i="5"/>
  <c r="O19" i="5" s="1"/>
  <c r="M18" i="5"/>
  <c r="O18" i="5" s="1"/>
  <c r="M17" i="5"/>
  <c r="O17" i="5" s="1"/>
  <c r="M16" i="5"/>
  <c r="O16" i="5" s="1"/>
  <c r="M15" i="5"/>
  <c r="O15" i="5" s="1"/>
  <c r="M14" i="5"/>
  <c r="O14" i="5" s="1"/>
  <c r="M13" i="5"/>
  <c r="O13" i="5" s="1"/>
  <c r="M12" i="5"/>
  <c r="O12" i="5" s="1"/>
  <c r="M11" i="5"/>
  <c r="O11" i="5" s="1"/>
  <c r="Q15" i="3" l="1"/>
  <c r="S15" i="3" s="1"/>
  <c r="Q18" i="3"/>
  <c r="S18" i="3" s="1"/>
  <c r="Q14" i="3"/>
  <c r="S14" i="3" s="1"/>
  <c r="Q13" i="3"/>
  <c r="S13" i="3" s="1"/>
  <c r="Q17" i="3"/>
  <c r="S17" i="3" s="1"/>
  <c r="Q16" i="3"/>
  <c r="S16" i="3" s="1"/>
  <c r="L12" i="3"/>
  <c r="K12" i="3"/>
  <c r="J12" i="3"/>
  <c r="I12" i="3"/>
  <c r="H12" i="3"/>
  <c r="S18" i="4" l="1"/>
  <c r="S15" i="4"/>
  <c r="S16" i="4"/>
  <c r="S14" i="4"/>
  <c r="S17" i="4"/>
  <c r="S13" i="4"/>
  <c r="S12" i="4"/>
  <c r="R20" i="9" l="1"/>
  <c r="T20" i="9" s="1"/>
  <c r="R39" i="9"/>
  <c r="T39" i="9" s="1"/>
  <c r="R25" i="9"/>
  <c r="T25" i="9" s="1"/>
  <c r="R36" i="9"/>
  <c r="T36" i="9" s="1"/>
  <c r="R32" i="9"/>
  <c r="T32" i="9" s="1"/>
  <c r="R31" i="9"/>
  <c r="T31" i="9" s="1"/>
  <c r="R22" i="9"/>
  <c r="T22" i="9" s="1"/>
  <c r="R35" i="9"/>
  <c r="T35" i="9" s="1"/>
  <c r="R16" i="9"/>
  <c r="T16" i="9" s="1"/>
  <c r="R18" i="9"/>
  <c r="T18" i="9" s="1"/>
  <c r="R23" i="9"/>
  <c r="T23" i="9" s="1"/>
  <c r="R17" i="9"/>
  <c r="T17" i="9" s="1"/>
  <c r="R30" i="9"/>
  <c r="T30" i="9" s="1"/>
  <c r="R15" i="9"/>
  <c r="T15" i="9" s="1"/>
  <c r="R27" i="9"/>
  <c r="T27" i="9" s="1"/>
  <c r="R14" i="9"/>
  <c r="T14" i="9" s="1"/>
  <c r="R33" i="9"/>
  <c r="T33" i="9" s="1"/>
  <c r="R21" i="9"/>
  <c r="T21" i="9" s="1"/>
  <c r="R19" i="9"/>
  <c r="T19" i="9" s="1"/>
  <c r="R26" i="9"/>
  <c r="T26" i="9" s="1"/>
  <c r="R38" i="9"/>
  <c r="T38" i="9" s="1"/>
  <c r="R29" i="9"/>
  <c r="T29" i="9" s="1"/>
  <c r="R24" i="9"/>
  <c r="T24" i="9" s="1"/>
  <c r="R41" i="9"/>
  <c r="T41" i="9" s="1"/>
  <c r="R37" i="9"/>
  <c r="T37" i="9" s="1"/>
  <c r="R34" i="9"/>
  <c r="T34" i="9" s="1"/>
  <c r="R13" i="9"/>
  <c r="T13" i="9" s="1"/>
  <c r="R42" i="9"/>
  <c r="T42" i="9" s="1"/>
  <c r="R40" i="9"/>
  <c r="T40" i="9" s="1"/>
  <c r="R28" i="9"/>
  <c r="T28" i="9" s="1"/>
  <c r="R35" i="8" l="1"/>
  <c r="T35" i="8" s="1"/>
  <c r="R48" i="8" l="1"/>
  <c r="T48" i="8" s="1"/>
  <c r="R47" i="8"/>
  <c r="T47" i="8" s="1"/>
  <c r="R40" i="8"/>
  <c r="T40" i="8" s="1"/>
  <c r="R38" i="8"/>
  <c r="T38" i="8" s="1"/>
  <c r="R37" i="8"/>
  <c r="T37" i="8" s="1"/>
  <c r="R43" i="8"/>
  <c r="T43" i="8" s="1"/>
  <c r="R39" i="8"/>
  <c r="T39" i="8" s="1"/>
  <c r="R44" i="8"/>
  <c r="T44" i="8" s="1"/>
  <c r="R42" i="8"/>
  <c r="T42" i="8" s="1"/>
  <c r="R16" i="8"/>
  <c r="T16" i="8" s="1"/>
  <c r="R26" i="8"/>
  <c r="T26" i="8" s="1"/>
  <c r="R19" i="8"/>
  <c r="T19" i="8" s="1"/>
  <c r="R15" i="8"/>
  <c r="T15" i="8" s="1"/>
  <c r="R31" i="8"/>
  <c r="T31" i="8" s="1"/>
  <c r="R11" i="8"/>
  <c r="T11" i="8" s="1"/>
  <c r="R25" i="8"/>
  <c r="T25" i="8" s="1"/>
  <c r="R24" i="8"/>
  <c r="T24" i="8" s="1"/>
  <c r="R18" i="8"/>
  <c r="T18" i="8" s="1"/>
  <c r="R14" i="8"/>
  <c r="T14" i="8" s="1"/>
  <c r="R13" i="8"/>
  <c r="T13" i="8" s="1"/>
  <c r="R34" i="8"/>
  <c r="T34" i="8" s="1"/>
  <c r="R12" i="8"/>
  <c r="T12" i="8" s="1"/>
  <c r="R22" i="8"/>
  <c r="T22" i="8" s="1"/>
  <c r="R21" i="8"/>
  <c r="T21" i="8" s="1"/>
  <c r="R28" i="8"/>
  <c r="T28" i="8" s="1"/>
  <c r="R33" i="8"/>
  <c r="T33" i="8" s="1"/>
  <c r="R29" i="8"/>
  <c r="T29" i="8" s="1"/>
  <c r="R20" i="8"/>
  <c r="T20" i="8" s="1"/>
  <c r="R17" i="8"/>
  <c r="T17" i="8" s="1"/>
  <c r="R23" i="8"/>
  <c r="T23" i="8" s="1"/>
  <c r="R30" i="8"/>
  <c r="T30" i="8" s="1"/>
  <c r="R41" i="8"/>
  <c r="T41" i="8" s="1"/>
  <c r="R27" i="8"/>
  <c r="T27" i="8" s="1"/>
  <c r="R36" i="8"/>
  <c r="T36" i="8" s="1"/>
  <c r="R46" i="8"/>
  <c r="T46" i="8" s="1"/>
  <c r="R32" i="8"/>
  <c r="T32" i="8" s="1"/>
  <c r="R45" i="8"/>
  <c r="T45" i="8" s="1"/>
  <c r="H10" i="7" l="1"/>
  <c r="H12" i="6" s="1"/>
  <c r="I10" i="7"/>
  <c r="I12" i="6" s="1"/>
</calcChain>
</file>

<file path=xl/sharedStrings.xml><?xml version="1.0" encoding="utf-8"?>
<sst xmlns="http://schemas.openxmlformats.org/spreadsheetml/2006/main" count="1178" uniqueCount="252">
  <si>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</si>
  <si>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</si>
  <si>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</si>
  <si>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</si>
  <si>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</si>
  <si>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</si>
  <si>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</si>
  <si>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</si>
  <si>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</si>
  <si>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</si>
  <si>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</si>
  <si>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</si>
  <si>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</si>
  <si>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</si>
  <si>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</si>
  <si>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</si>
  <si>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Протокол школьного этапа этапа всероссийской олимпиады школьников по литературе в 2025-2026 уч.г., 5 класс</t>
  </si>
  <si>
    <t>Протокол школьного этапа этапа всероссийской олимпиады школьников по литературе в 2025-2026 уч.г., 6 класс</t>
  </si>
  <si>
    <t>Протокол школьного этапа этапа всероссийской олимпиады школьников по литературе в 2025-2026 уч.г., 7 класс</t>
  </si>
  <si>
    <t>Протокол школьного этапа этапа всероссийской олимпиады школьников по литературе в 2025-2026 уч.г., 8 класс</t>
  </si>
  <si>
    <t>Протокол школьного этапа этапа всероссийской олимпиады школьников по литеруре в 2025-2026 уч.г., 9 класс</t>
  </si>
  <si>
    <t>Протокол школьного этапа этапа всероссийской олимпиады школьников по литературе в 2025-2026 уч.г., 10 класс</t>
  </si>
  <si>
    <t>Протокол школьного этапа этапа всероссийской олимпиады школьников по литературе в 2025-2026 уч.г., 11 класс</t>
  </si>
  <si>
    <t>Задание 1</t>
  </si>
  <si>
    <t>Задание 2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</si>
  <si>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</si>
  <si>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</si>
  <si>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</si>
  <si>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</si>
  <si>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</si>
  <si>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</si>
  <si>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Дата проведения: 02.10.2025</t>
  </si>
  <si>
    <t>Место проведения: МАОУ "СОШ № 1" г. Чебоксары</t>
  </si>
  <si>
    <t>Председатель жюри: Орлова И. Ю., учитель русского языка и литературы</t>
  </si>
  <si>
    <t>Члены жюри: Егорова А. В., Чамеева Г. П., Тимофеева Н. Ю, Окунева Е. П., Фадеева М. Л., учителя русского языка и литературы</t>
  </si>
  <si>
    <t>МАОУ "СОШ № 1"                   г. Чебоксары</t>
  </si>
  <si>
    <t>Л -601</t>
  </si>
  <si>
    <t>Л -602</t>
  </si>
  <si>
    <t>Л -608</t>
  </si>
  <si>
    <t>Л -609</t>
  </si>
  <si>
    <t>Л -603</t>
  </si>
  <si>
    <t>Л -604</t>
  </si>
  <si>
    <t>Л -605</t>
  </si>
  <si>
    <t>Л -606</t>
  </si>
  <si>
    <t>Л -607</t>
  </si>
  <si>
    <t>Л -610</t>
  </si>
  <si>
    <t>Л -611</t>
  </si>
  <si>
    <t>Л -612</t>
  </si>
  <si>
    <t>Л -613</t>
  </si>
  <si>
    <t>Л -614</t>
  </si>
  <si>
    <t>Л -615</t>
  </si>
  <si>
    <t>Л -616</t>
  </si>
  <si>
    <t>Л -617</t>
  </si>
  <si>
    <t>Л -618</t>
  </si>
  <si>
    <t>Л -620</t>
  </si>
  <si>
    <t>Л -621</t>
  </si>
  <si>
    <t>Л -622</t>
  </si>
  <si>
    <t>Л -623</t>
  </si>
  <si>
    <t>Л -624</t>
  </si>
  <si>
    <t>Л -625</t>
  </si>
  <si>
    <t>Л -626</t>
  </si>
  <si>
    <t>Л -627</t>
  </si>
  <si>
    <t>Л -628</t>
  </si>
  <si>
    <t>Л -629</t>
  </si>
  <si>
    <t>Л -630</t>
  </si>
  <si>
    <t>Л -631</t>
  </si>
  <si>
    <t>Л -632</t>
  </si>
  <si>
    <t>Л -633</t>
  </si>
  <si>
    <t>Л -634</t>
  </si>
  <si>
    <t>Л -635</t>
  </si>
  <si>
    <t>Л -636</t>
  </si>
  <si>
    <t>Л -637</t>
  </si>
  <si>
    <t>Л -638</t>
  </si>
  <si>
    <t>Л -639</t>
  </si>
  <si>
    <t>6Д</t>
  </si>
  <si>
    <t>6А</t>
  </si>
  <si>
    <t>6Б</t>
  </si>
  <si>
    <t>6Г</t>
  </si>
  <si>
    <t>6Е</t>
  </si>
  <si>
    <t>Егорова Алевтина Витальевна</t>
  </si>
  <si>
    <t>Тимофеева Наталья Юрьевна</t>
  </si>
  <si>
    <t>Орлова Ирина Юрьевна</t>
  </si>
  <si>
    <t>Окунева Елена Петровна</t>
  </si>
  <si>
    <t>Победитель</t>
  </si>
  <si>
    <t>Призер</t>
  </si>
  <si>
    <t>Участник</t>
  </si>
  <si>
    <t>Л-501</t>
  </si>
  <si>
    <t>Л-502</t>
  </si>
  <si>
    <t>Л-503</t>
  </si>
  <si>
    <t>Л-504</t>
  </si>
  <si>
    <t>Л-505</t>
  </si>
  <si>
    <t>Л-506</t>
  </si>
  <si>
    <t>Л-507</t>
  </si>
  <si>
    <t>Л-508</t>
  </si>
  <si>
    <t>Л-509</t>
  </si>
  <si>
    <t>Л-510</t>
  </si>
  <si>
    <t>Л-511</t>
  </si>
  <si>
    <t>Л-513</t>
  </si>
  <si>
    <t>Л-514</t>
  </si>
  <si>
    <t>Л-515</t>
  </si>
  <si>
    <t>5Б</t>
  </si>
  <si>
    <t>5Д</t>
  </si>
  <si>
    <t>5В</t>
  </si>
  <si>
    <t>5А</t>
  </si>
  <si>
    <t>Л-516</t>
  </si>
  <si>
    <t>Л-517</t>
  </si>
  <si>
    <t>Л-518</t>
  </si>
  <si>
    <t>Л-519</t>
  </si>
  <si>
    <t>Л-520</t>
  </si>
  <si>
    <t>Л-521</t>
  </si>
  <si>
    <t>Л-522</t>
  </si>
  <si>
    <t>Л-523</t>
  </si>
  <si>
    <t>Л-524</t>
  </si>
  <si>
    <t>Л-525</t>
  </si>
  <si>
    <t>Л-526</t>
  </si>
  <si>
    <t>Л-527</t>
  </si>
  <si>
    <t>Л-528</t>
  </si>
  <si>
    <t>Л-529</t>
  </si>
  <si>
    <t>Л-530</t>
  </si>
  <si>
    <t>Л-531</t>
  </si>
  <si>
    <t>Фадеева Мария Лукинична</t>
  </si>
  <si>
    <t>Сергеева Ирина Болеславна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</si>
  <si>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38</t>
    </r>
  </si>
  <si>
    <t>Задание 1.</t>
  </si>
  <si>
    <t>Задание 2.</t>
  </si>
  <si>
    <t>Задание 3.</t>
  </si>
  <si>
    <t>Задание 4.</t>
  </si>
  <si>
    <t>Задание 6.</t>
  </si>
  <si>
    <t>Л-1001</t>
  </si>
  <si>
    <t>победитель</t>
  </si>
  <si>
    <t>Л-1002</t>
  </si>
  <si>
    <t>призер</t>
  </si>
  <si>
    <t>Л-1003</t>
  </si>
  <si>
    <t>Л-1004</t>
  </si>
  <si>
    <t>Л-1005</t>
  </si>
  <si>
    <t>Л-1006</t>
  </si>
  <si>
    <t>Л-1007</t>
  </si>
  <si>
    <t>участник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</si>
  <si>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7</t>
    </r>
  </si>
  <si>
    <t>Л-1101</t>
  </si>
  <si>
    <t>МАОУ СОШ 1</t>
  </si>
  <si>
    <t>Л-1102</t>
  </si>
  <si>
    <t>Л-1103</t>
  </si>
  <si>
    <t>Л-1104</t>
  </si>
  <si>
    <t>Л-1105</t>
  </si>
  <si>
    <t>Л-1106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</si>
  <si>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6</t>
    </r>
  </si>
  <si>
    <t>Чамеева Галина Петровна</t>
  </si>
  <si>
    <t>________________</t>
  </si>
  <si>
    <t>Участинк</t>
  </si>
  <si>
    <t>Л-701</t>
  </si>
  <si>
    <t>Задание 3 К1</t>
  </si>
  <si>
    <t>Задание 3 К2</t>
  </si>
  <si>
    <t>Задание3  К3</t>
  </si>
  <si>
    <t>Л-702</t>
  </si>
  <si>
    <t>Л-703</t>
  </si>
  <si>
    <t>призёр</t>
  </si>
  <si>
    <t>Л-704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</si>
  <si>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12</t>
    </r>
  </si>
  <si>
    <t>Л-912</t>
  </si>
  <si>
    <t>9Г</t>
  </si>
  <si>
    <t>Л-906</t>
  </si>
  <si>
    <t>9А</t>
  </si>
  <si>
    <t>Л-910</t>
  </si>
  <si>
    <t>9Б</t>
  </si>
  <si>
    <t>Л-902</t>
  </si>
  <si>
    <t>9Д</t>
  </si>
  <si>
    <t>Л-909</t>
  </si>
  <si>
    <t>Л-901</t>
  </si>
  <si>
    <t>Л-903</t>
  </si>
  <si>
    <t>Л-905</t>
  </si>
  <si>
    <t>Л-907</t>
  </si>
  <si>
    <t>Л-904</t>
  </si>
  <si>
    <t>Л-908</t>
  </si>
  <si>
    <t>Л-911</t>
  </si>
  <si>
    <t>7А</t>
  </si>
  <si>
    <t>Л-706</t>
  </si>
  <si>
    <t>Л-707</t>
  </si>
  <si>
    <t>Л-708</t>
  </si>
  <si>
    <t>Л-709</t>
  </si>
  <si>
    <t>Л-710</t>
  </si>
  <si>
    <t>Л-711</t>
  </si>
  <si>
    <t>Л-712</t>
  </si>
  <si>
    <t>Л-713</t>
  </si>
  <si>
    <t>Л-714</t>
  </si>
  <si>
    <t>Л-715</t>
  </si>
  <si>
    <t>Л-777</t>
  </si>
  <si>
    <t>7В</t>
  </si>
  <si>
    <t>7Д</t>
  </si>
  <si>
    <t>7Е</t>
  </si>
  <si>
    <t>Л-716</t>
  </si>
  <si>
    <t>Л-717</t>
  </si>
  <si>
    <t>Л-718</t>
  </si>
  <si>
    <t>Л-719</t>
  </si>
  <si>
    <t>Л-720</t>
  </si>
  <si>
    <t>Л-721</t>
  </si>
  <si>
    <t>Л-722</t>
  </si>
  <si>
    <t>Л-723</t>
  </si>
  <si>
    <t>Л-724</t>
  </si>
  <si>
    <t>Л-725</t>
  </si>
  <si>
    <t>Л-726</t>
  </si>
  <si>
    <t>Л-727</t>
  </si>
  <si>
    <t>Л-728</t>
  </si>
  <si>
    <t>Л-729</t>
  </si>
  <si>
    <t>Л-731</t>
  </si>
  <si>
    <t>Л-732</t>
  </si>
  <si>
    <t>Л-733</t>
  </si>
  <si>
    <t>Л-734</t>
  </si>
  <si>
    <t>7Г</t>
  </si>
  <si>
    <t>Л-801</t>
  </si>
  <si>
    <t>Л-802</t>
  </si>
  <si>
    <t>Л-803</t>
  </si>
  <si>
    <t>Л-804</t>
  </si>
  <si>
    <t>Л-805</t>
  </si>
  <si>
    <t>Л-806</t>
  </si>
  <si>
    <t>Л-808</t>
  </si>
  <si>
    <t>Л-809</t>
  </si>
  <si>
    <t>Л-810</t>
  </si>
  <si>
    <t>Л-811</t>
  </si>
  <si>
    <t>Л-812</t>
  </si>
  <si>
    <t>Л-813</t>
  </si>
  <si>
    <t>Л-814</t>
  </si>
  <si>
    <t>8Г</t>
  </si>
  <si>
    <t>8Д</t>
  </si>
  <si>
    <t>8Б</t>
  </si>
  <si>
    <t>8А</t>
  </si>
  <si>
    <t>Л-816</t>
  </si>
  <si>
    <t>Л-817</t>
  </si>
  <si>
    <t>Л-818</t>
  </si>
  <si>
    <t>Л-819</t>
  </si>
  <si>
    <t>Л-820</t>
  </si>
  <si>
    <t>Л-821</t>
  </si>
  <si>
    <t>Л-822</t>
  </si>
  <si>
    <t>Л-823</t>
  </si>
  <si>
    <t>Л-824</t>
  </si>
  <si>
    <t>Л-825</t>
  </si>
  <si>
    <t>Л-826</t>
  </si>
  <si>
    <t>Л-827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</si>
  <si>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30</t>
    </r>
  </si>
  <si>
    <t>пробедитель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</si>
  <si>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25</t>
    </r>
  </si>
  <si>
    <t>Л-735</t>
  </si>
  <si>
    <t>Л-736</t>
  </si>
  <si>
    <t>Л-737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</si>
  <si>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36</t>
    </r>
  </si>
  <si>
    <t>Орлова И. Ю.</t>
  </si>
  <si>
    <t>Егорова А. В.</t>
  </si>
  <si>
    <t>Чамеева Г. П.</t>
  </si>
  <si>
    <t>Тимофеева Н. Ю.</t>
  </si>
  <si>
    <t>Члены жюри: Егорова А. В., Чамеева Г. П., Тимофеева Н. Ю., Окунева Е. П., Фадеева М. Л., учителя русского языка и литературы</t>
  </si>
  <si>
    <t>Окунева Е. П.</t>
  </si>
  <si>
    <t>Фадеева М. 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</si>
</sst>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b/>
      <i/>
      <sz val="11"/>
      <name val="Arial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name val="Arial Narrow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4" fillId="0" borderId="0"/>
    <xf numFmtId="0" fontId="17" fillId="0" borderId="0"/>
  </cellStyleXfs>
  <cellXfs count="59">
    <xf numFmtId="0" fontId="0" fillId="0" borderId="0" xfId="0"/>
    <xf numFmtId="0" fontId="22" fillId="0" borderId="0" xfId="1" applyFont="1" applyAlignment="1">
      <alignment horizontal="center" vertical="top" wrapText="1"/>
    </xf>
    <xf numFmtId="0" fontId="23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1" fontId="21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0" fontId="23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vertical="top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/>
    </xf>
    <xf numFmtId="0" fontId="17" fillId="0" borderId="0" xfId="1" applyFont="1"/>
    <xf numFmtId="0" fontId="21" fillId="0" borderId="0" xfId="1" applyFont="1"/>
    <xf numFmtId="0" fontId="21" fillId="0" borderId="10" xfId="1" applyFont="1" applyBorder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0" fontId="22" fillId="0" borderId="0" xfId="1" applyFont="1" applyAlignment="1">
      <alignment horizontal="left" vertical="top" wrapText="1"/>
    </xf>
    <xf numFmtId="0" fontId="22" fillId="0" borderId="0" xfId="1" applyFont="1" applyAlignment="1">
      <alignment horizontal="left" vertical="top" wrapText="1"/>
    </xf>
    <xf numFmtId="0" fontId="17" fillId="0" borderId="0" xfId="1" applyFont="1" applyAlignment="1">
      <alignment vertical="top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10" xfId="1" applyFont="1" applyBorder="1" applyAlignment="1">
      <alignment horizontal="center" vertical="top" wrapText="1"/>
    </xf>
    <xf numFmtId="0" fontId="28" fillId="0" borderId="10" xfId="0" applyFont="1" applyBorder="1" applyAlignment="1">
      <alignment vertical="center" wrapText="1"/>
    </xf>
    <xf numFmtId="0" fontId="27" fillId="0" borderId="10" xfId="1" applyFont="1" applyBorder="1" applyAlignment="1">
      <alignment horizontal="left" vertical="top" wrapText="1"/>
    </xf>
    <xf numFmtId="1" fontId="27" fillId="0" borderId="10" xfId="1" applyNumberFormat="1" applyFont="1" applyBorder="1" applyAlignment="1">
      <alignment horizontal="center" vertical="top" wrapText="1"/>
    </xf>
    <xf numFmtId="1" fontId="29" fillId="0" borderId="10" xfId="1" applyNumberFormat="1" applyFont="1" applyBorder="1" applyAlignment="1">
      <alignment horizontal="center" vertical="top" wrapText="1"/>
    </xf>
    <xf numFmtId="10" fontId="29" fillId="0" borderId="10" xfId="47" applyNumberFormat="1" applyFont="1" applyBorder="1" applyAlignment="1">
      <alignment horizontal="center" vertical="top" wrapText="1"/>
    </xf>
    <xf numFmtId="0" fontId="29" fillId="0" borderId="10" xfId="1" applyFont="1" applyBorder="1" applyAlignment="1">
      <alignment horizontal="center" vertical="top" wrapText="1"/>
    </xf>
    <xf numFmtId="0" fontId="27" fillId="0" borderId="10" xfId="47" applyFont="1" applyBorder="1" applyAlignment="1">
      <alignment horizontal="center" vertical="center" wrapText="1"/>
    </xf>
    <xf numFmtId="0" fontId="29" fillId="0" borderId="10" xfId="1" applyFont="1" applyBorder="1" applyAlignment="1">
      <alignment horizontal="left" vertical="top" wrapText="1"/>
    </xf>
    <xf numFmtId="0" fontId="27" fillId="0" borderId="10" xfId="1" applyFont="1" applyBorder="1" applyAlignment="1">
      <alignment horizontal="center" vertical="center" wrapText="1"/>
    </xf>
    <xf numFmtId="1" fontId="27" fillId="0" borderId="10" xfId="1" applyNumberFormat="1" applyFont="1" applyBorder="1" applyAlignment="1">
      <alignment horizontal="center" vertical="center" wrapText="1"/>
    </xf>
    <xf numFmtId="10" fontId="27" fillId="0" borderId="10" xfId="47" applyNumberFormat="1" applyFont="1" applyBorder="1" applyAlignment="1">
      <alignment horizontal="center" vertical="top" wrapText="1"/>
    </xf>
    <xf numFmtId="0" fontId="26" fillId="0" borderId="10" xfId="1" applyFont="1" applyBorder="1" applyAlignment="1">
      <alignment horizontal="center" vertical="top" wrapText="1"/>
    </xf>
    <xf numFmtId="0" fontId="27" fillId="0" borderId="10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top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26" fillId="0" borderId="10" xfId="1" applyFont="1" applyBorder="1" applyAlignment="1">
      <alignment horizontal="left" vertical="top" wrapText="1"/>
    </xf>
    <xf numFmtId="0" fontId="27" fillId="0" borderId="10" xfId="1" applyFont="1" applyBorder="1" applyAlignment="1">
      <alignment horizontal="center"/>
    </xf>
    <xf numFmtId="0" fontId="28" fillId="0" borderId="12" xfId="0" applyFont="1" applyBorder="1" applyAlignment="1">
      <alignment vertical="center" wrapText="1"/>
    </xf>
    <xf numFmtId="0" fontId="27" fillId="0" borderId="11" xfId="1" applyFont="1" applyBorder="1" applyAlignment="1">
      <alignment horizontal="center" vertical="top" wrapText="1"/>
    </xf>
    <xf numFmtId="0" fontId="28" fillId="0" borderId="10" xfId="0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top"/>
    </xf>
    <xf numFmtId="0" fontId="1" fillId="0" borderId="0" xfId="1" applyAlignment="1">
      <alignment horizontal="left"/>
    </xf>
    <xf numFmtId="0" fontId="0" fillId="0" borderId="0" xfId="0" applyAlignment="1">
      <alignment horizontal="left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</cellXfs>
  <cellStyles count="48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4 2" xfId="47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!&#1055;&#1072;&#1087;&#1082;&#1072;%20&#1086;&#1073;&#1097;&#1077;&#1075;&#1086;%20&#1076;&#1086;&#1089;&#1090;&#1091;&#1087;&#1072;!\&#1044;&#1083;&#1103;%20&#1051;&#1077;&#1086;&#1085;&#1090;&#1100;&#1077;&#1074;&#1086;&#1081;%20&#1042;.&#1070;\2025-2026%20&#1091;&#1095;&#1077;&#1073;&#1085;&#1099;&#1081;%20&#1075;&#1086;&#1076;\&#1051;&#1080;&#1090;&#1077;&#1088;&#1072;&#1090;&#1091;&#1088;&#1072;%205-11&#1082;&#1083;%2002.10.25\&#1055;&#1088;&#1086;&#1090;&#1086;&#1082;&#1086;&#1083;%20&#1087;&#1086;%20&#1083;&#1080;&#1090;&#1077;&#1088;&#1072;&#1090;&#1091;&#1088;&#1077;%2010,%2011%20&#1082;&#1083;&#1072;&#1089;&#1089;%20&#1054;&#1088;&#1083;&#1086;&#107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КЛАСС "/>
      <sheetName val="6 КЛАСС "/>
      <sheetName val="7 КЛАСС"/>
      <sheetName val="8 КЛАСС "/>
      <sheetName val="9 КЛАСС"/>
      <sheetName val="10 КЛАСС"/>
      <sheetName val="11 КЛАС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5">
          <cell r="I15" t="str">
            <v>Задание 1.</v>
          </cell>
          <cell r="J15" t="str">
            <v>Задание 2.</v>
          </cell>
          <cell r="K15" t="str">
            <v>Задание 3.</v>
          </cell>
          <cell r="L15" t="str">
            <v>Задание 4.</v>
          </cell>
          <cell r="M15" t="str">
            <v>Задание 5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52"/>
  <sheetViews>
    <sheetView tabSelected="1" zoomScale="60" zoomScaleNormal="60" workbookViewId="0">
      <selection activeCell="AH19" sqref="AH19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2.6640625" customWidth="1"/>
    <col min="9" max="9" width="12.83203125" customWidth="1"/>
    <col min="10" max="12" width="12.5" customWidth="1"/>
    <col min="13" max="13" width="11.83203125" customWidth="1"/>
    <col min="14" max="14" width="13" customWidth="1"/>
    <col min="15" max="15" width="16.33203125" customWidth="1"/>
    <col min="16" max="16" width="16" customWidth="1"/>
    <col min="17" max="17" width="14.6640625" customWidth="1"/>
    <col min="18" max="18" width="14.1640625" customWidth="1"/>
    <col min="19" max="19" width="22.6640625" customWidth="1"/>
    <col min="20" max="20" width="20.1640625" customWidth="1"/>
    <col min="21" max="21" width="17.1640625" customWidth="1"/>
  </cols>
  <sheetData>
    <row r="3" spans="1:21" ht="15" x14ac:dyDescent="0.2">
      <c r="A3" s="55" t="s">
        <v>16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1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1" ht="15" x14ac:dyDescent="0.2">
      <c r="A5" s="57" t="s">
        <v>238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spans="1:21" ht="15" x14ac:dyDescent="0.2">
      <c r="A6" s="57" t="s">
        <v>31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1" ht="15" x14ac:dyDescent="0.25">
      <c r="A7" s="58" t="s">
        <v>32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</row>
    <row r="8" spans="1:21" ht="15" customHeight="1" x14ac:dyDescent="0.2">
      <c r="A8" s="56" t="s">
        <v>33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1" ht="15" customHeight="1" x14ac:dyDescent="0.2">
      <c r="A9" s="56" t="s">
        <v>249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14"/>
      <c r="M9" s="14"/>
      <c r="N9" s="14"/>
      <c r="O9" s="14"/>
      <c r="P9" s="14"/>
      <c r="Q9" s="14"/>
      <c r="R9" s="2"/>
      <c r="S9" s="2"/>
      <c r="T9" s="2"/>
      <c r="U9" s="2"/>
    </row>
    <row r="10" spans="1:21" ht="12.75" x14ac:dyDescent="0.2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</row>
    <row r="11" spans="1:21" ht="12.75" x14ac:dyDescent="0.2">
      <c r="A11" s="3"/>
      <c r="B11" s="3"/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1" ht="51" x14ac:dyDescent="0.2">
      <c r="A12" s="22" t="s">
        <v>0</v>
      </c>
      <c r="B12" s="22" t="s">
        <v>1</v>
      </c>
      <c r="C12" s="22" t="s">
        <v>12</v>
      </c>
      <c r="D12" s="22" t="s">
        <v>2</v>
      </c>
      <c r="E12" s="22" t="s">
        <v>14</v>
      </c>
      <c r="F12" s="22" t="s">
        <v>15</v>
      </c>
      <c r="G12" s="22" t="s">
        <v>3</v>
      </c>
      <c r="H12" s="22" t="s">
        <v>23</v>
      </c>
      <c r="I12" s="22" t="s">
        <v>24</v>
      </c>
      <c r="J12" s="22" t="s">
        <v>9</v>
      </c>
      <c r="K12" s="22" t="s">
        <v>10</v>
      </c>
      <c r="L12" s="22" t="s">
        <v>25</v>
      </c>
      <c r="M12" s="22" t="s">
        <v>26</v>
      </c>
      <c r="N12" s="22" t="s">
        <v>27</v>
      </c>
      <c r="O12" s="22" t="s">
        <v>28</v>
      </c>
      <c r="P12" s="22" t="s">
        <v>29</v>
      </c>
      <c r="Q12" s="22" t="s">
        <v>30</v>
      </c>
      <c r="R12" s="22" t="s">
        <v>4</v>
      </c>
      <c r="S12" s="22" t="s">
        <v>5</v>
      </c>
      <c r="T12" s="22" t="s">
        <v>6</v>
      </c>
      <c r="U12" s="22" t="s">
        <v>11</v>
      </c>
    </row>
    <row r="13" spans="1:21" ht="35.1" customHeight="1" x14ac:dyDescent="0.2">
      <c r="A13" s="29">
        <v>1</v>
      </c>
      <c r="B13" s="30" t="s">
        <v>89</v>
      </c>
      <c r="C13" s="31" t="s">
        <v>13</v>
      </c>
      <c r="D13" s="31" t="s">
        <v>35</v>
      </c>
      <c r="E13" s="27" t="s">
        <v>101</v>
      </c>
      <c r="F13" s="28">
        <v>5</v>
      </c>
      <c r="G13" s="31" t="s">
        <v>120</v>
      </c>
      <c r="H13" s="29">
        <v>1</v>
      </c>
      <c r="I13" s="29">
        <v>4</v>
      </c>
      <c r="J13" s="29">
        <v>1</v>
      </c>
      <c r="K13" s="32">
        <v>6</v>
      </c>
      <c r="L13" s="32">
        <v>6</v>
      </c>
      <c r="M13" s="32">
        <v>7</v>
      </c>
      <c r="N13" s="32">
        <v>3</v>
      </c>
      <c r="O13" s="32">
        <v>3</v>
      </c>
      <c r="P13" s="32">
        <v>2</v>
      </c>
      <c r="Q13" s="32">
        <v>16</v>
      </c>
      <c r="R13" s="33">
        <f t="shared" ref="R13:R42" si="0">SUM(H13:Q13)</f>
        <v>49</v>
      </c>
      <c r="S13" s="33">
        <v>58</v>
      </c>
      <c r="T13" s="34">
        <f t="shared" ref="T13:T42" si="1">R13/S13*1</f>
        <v>0.84482758620689657</v>
      </c>
      <c r="U13" s="35" t="s">
        <v>83</v>
      </c>
    </row>
    <row r="14" spans="1:21" ht="35.1" customHeight="1" x14ac:dyDescent="0.2">
      <c r="A14" s="29">
        <v>2</v>
      </c>
      <c r="B14" s="30" t="s">
        <v>104</v>
      </c>
      <c r="C14" s="31" t="s">
        <v>13</v>
      </c>
      <c r="D14" s="31" t="s">
        <v>35</v>
      </c>
      <c r="E14" s="27" t="s">
        <v>103</v>
      </c>
      <c r="F14" s="28">
        <v>5</v>
      </c>
      <c r="G14" s="31" t="s">
        <v>81</v>
      </c>
      <c r="H14" s="29">
        <v>1</v>
      </c>
      <c r="I14" s="29">
        <v>4</v>
      </c>
      <c r="J14" s="29">
        <v>1</v>
      </c>
      <c r="K14" s="32">
        <v>5</v>
      </c>
      <c r="L14" s="32">
        <v>6</v>
      </c>
      <c r="M14" s="32">
        <v>10</v>
      </c>
      <c r="N14" s="32">
        <v>3</v>
      </c>
      <c r="O14" s="32">
        <v>4</v>
      </c>
      <c r="P14" s="32">
        <v>2</v>
      </c>
      <c r="Q14" s="32">
        <v>13</v>
      </c>
      <c r="R14" s="33">
        <f t="shared" si="0"/>
        <v>49</v>
      </c>
      <c r="S14" s="33">
        <v>58</v>
      </c>
      <c r="T14" s="34">
        <f t="shared" si="1"/>
        <v>0.84482758620689657</v>
      </c>
      <c r="U14" s="35" t="s">
        <v>83</v>
      </c>
    </row>
    <row r="15" spans="1:21" ht="35.1" customHeight="1" x14ac:dyDescent="0.2">
      <c r="A15" s="29">
        <v>3</v>
      </c>
      <c r="B15" s="30" t="s">
        <v>106</v>
      </c>
      <c r="C15" s="31" t="s">
        <v>13</v>
      </c>
      <c r="D15" s="31" t="s">
        <v>35</v>
      </c>
      <c r="E15" s="27" t="s">
        <v>103</v>
      </c>
      <c r="F15" s="28">
        <v>5</v>
      </c>
      <c r="G15" s="31" t="s">
        <v>81</v>
      </c>
      <c r="H15" s="29">
        <v>1</v>
      </c>
      <c r="I15" s="29">
        <v>6</v>
      </c>
      <c r="J15" s="29">
        <v>1</v>
      </c>
      <c r="K15" s="32">
        <v>6</v>
      </c>
      <c r="L15" s="32">
        <v>6</v>
      </c>
      <c r="M15" s="32">
        <v>7</v>
      </c>
      <c r="N15" s="32">
        <v>3</v>
      </c>
      <c r="O15" s="32">
        <v>3</v>
      </c>
      <c r="P15" s="32">
        <v>2</v>
      </c>
      <c r="Q15" s="32">
        <v>14</v>
      </c>
      <c r="R15" s="33">
        <f t="shared" si="0"/>
        <v>49</v>
      </c>
      <c r="S15" s="33">
        <v>58</v>
      </c>
      <c r="T15" s="34">
        <f t="shared" si="1"/>
        <v>0.84482758620689657</v>
      </c>
      <c r="U15" s="35" t="s">
        <v>83</v>
      </c>
    </row>
    <row r="16" spans="1:21" ht="35.1" customHeight="1" x14ac:dyDescent="0.2">
      <c r="A16" s="29">
        <v>4</v>
      </c>
      <c r="B16" s="30" t="s">
        <v>111</v>
      </c>
      <c r="C16" s="31" t="s">
        <v>13</v>
      </c>
      <c r="D16" s="31" t="s">
        <v>35</v>
      </c>
      <c r="E16" s="27" t="s">
        <v>103</v>
      </c>
      <c r="F16" s="28">
        <v>5</v>
      </c>
      <c r="G16" s="31" t="s">
        <v>81</v>
      </c>
      <c r="H16" s="29">
        <v>1</v>
      </c>
      <c r="I16" s="29">
        <v>6</v>
      </c>
      <c r="J16" s="29">
        <v>1</v>
      </c>
      <c r="K16" s="32">
        <v>3</v>
      </c>
      <c r="L16" s="32">
        <v>6</v>
      </c>
      <c r="M16" s="32">
        <v>10</v>
      </c>
      <c r="N16" s="32">
        <v>3</v>
      </c>
      <c r="O16" s="32">
        <v>3</v>
      </c>
      <c r="P16" s="32">
        <v>2</v>
      </c>
      <c r="Q16" s="32">
        <v>12</v>
      </c>
      <c r="R16" s="33">
        <f t="shared" si="0"/>
        <v>47</v>
      </c>
      <c r="S16" s="33">
        <v>58</v>
      </c>
      <c r="T16" s="34">
        <f t="shared" si="1"/>
        <v>0.81034482758620685</v>
      </c>
      <c r="U16" s="35" t="s">
        <v>84</v>
      </c>
    </row>
    <row r="17" spans="1:21" ht="35.1" customHeight="1" x14ac:dyDescent="0.2">
      <c r="A17" s="29">
        <v>5</v>
      </c>
      <c r="B17" s="30" t="s">
        <v>108</v>
      </c>
      <c r="C17" s="31" t="s">
        <v>13</v>
      </c>
      <c r="D17" s="31" t="s">
        <v>35</v>
      </c>
      <c r="E17" s="27" t="s">
        <v>103</v>
      </c>
      <c r="F17" s="28">
        <v>5</v>
      </c>
      <c r="G17" s="31" t="s">
        <v>81</v>
      </c>
      <c r="H17" s="29">
        <v>1</v>
      </c>
      <c r="I17" s="29">
        <v>4</v>
      </c>
      <c r="J17" s="29">
        <v>1</v>
      </c>
      <c r="K17" s="32">
        <v>5</v>
      </c>
      <c r="L17" s="32">
        <v>5</v>
      </c>
      <c r="M17" s="32">
        <v>8</v>
      </c>
      <c r="N17" s="32">
        <v>2</v>
      </c>
      <c r="O17" s="32">
        <v>3</v>
      </c>
      <c r="P17" s="32">
        <v>2</v>
      </c>
      <c r="Q17" s="32">
        <v>15</v>
      </c>
      <c r="R17" s="33">
        <f t="shared" si="0"/>
        <v>46</v>
      </c>
      <c r="S17" s="33">
        <v>58</v>
      </c>
      <c r="T17" s="34">
        <f t="shared" si="1"/>
        <v>0.7931034482758621</v>
      </c>
      <c r="U17" s="35" t="s">
        <v>84</v>
      </c>
    </row>
    <row r="18" spans="1:21" ht="35.1" customHeight="1" x14ac:dyDescent="0.2">
      <c r="A18" s="29">
        <v>6</v>
      </c>
      <c r="B18" s="30" t="s">
        <v>110</v>
      </c>
      <c r="C18" s="31" t="s">
        <v>13</v>
      </c>
      <c r="D18" s="31" t="s">
        <v>35</v>
      </c>
      <c r="E18" s="27" t="s">
        <v>103</v>
      </c>
      <c r="F18" s="28">
        <v>5</v>
      </c>
      <c r="G18" s="31" t="s">
        <v>81</v>
      </c>
      <c r="H18" s="29">
        <v>1</v>
      </c>
      <c r="I18" s="29">
        <v>4</v>
      </c>
      <c r="J18" s="29">
        <v>1</v>
      </c>
      <c r="K18" s="32">
        <v>5</v>
      </c>
      <c r="L18" s="32">
        <v>5</v>
      </c>
      <c r="M18" s="32">
        <v>8</v>
      </c>
      <c r="N18" s="32">
        <v>1</v>
      </c>
      <c r="O18" s="32">
        <v>5</v>
      </c>
      <c r="P18" s="32">
        <v>1</v>
      </c>
      <c r="Q18" s="32">
        <v>13</v>
      </c>
      <c r="R18" s="33">
        <f t="shared" si="0"/>
        <v>44</v>
      </c>
      <c r="S18" s="33">
        <v>58</v>
      </c>
      <c r="T18" s="34">
        <f t="shared" si="1"/>
        <v>0.75862068965517238</v>
      </c>
      <c r="U18" s="35" t="s">
        <v>84</v>
      </c>
    </row>
    <row r="19" spans="1:21" ht="35.1" customHeight="1" x14ac:dyDescent="0.2">
      <c r="A19" s="29">
        <v>7</v>
      </c>
      <c r="B19" s="30" t="s">
        <v>97</v>
      </c>
      <c r="C19" s="31" t="s">
        <v>13</v>
      </c>
      <c r="D19" s="31" t="s">
        <v>35</v>
      </c>
      <c r="E19" s="27" t="s">
        <v>103</v>
      </c>
      <c r="F19" s="28">
        <v>5</v>
      </c>
      <c r="G19" s="31" t="s">
        <v>81</v>
      </c>
      <c r="H19" s="29">
        <v>1</v>
      </c>
      <c r="I19" s="29">
        <v>4</v>
      </c>
      <c r="J19" s="29">
        <v>1</v>
      </c>
      <c r="K19" s="32">
        <v>5</v>
      </c>
      <c r="L19" s="32">
        <v>6</v>
      </c>
      <c r="M19" s="32">
        <v>5</v>
      </c>
      <c r="N19" s="32">
        <v>2</v>
      </c>
      <c r="O19" s="32">
        <v>3</v>
      </c>
      <c r="P19" s="32">
        <v>2</v>
      </c>
      <c r="Q19" s="32">
        <v>13</v>
      </c>
      <c r="R19" s="33">
        <f t="shared" si="0"/>
        <v>42</v>
      </c>
      <c r="S19" s="33">
        <v>58</v>
      </c>
      <c r="T19" s="34">
        <f t="shared" si="1"/>
        <v>0.72413793103448276</v>
      </c>
      <c r="U19" s="35" t="s">
        <v>84</v>
      </c>
    </row>
    <row r="20" spans="1:21" ht="35.1" customHeight="1" x14ac:dyDescent="0.2">
      <c r="A20" s="29">
        <v>8</v>
      </c>
      <c r="B20" s="30" t="s">
        <v>119</v>
      </c>
      <c r="C20" s="31" t="s">
        <v>13</v>
      </c>
      <c r="D20" s="31" t="s">
        <v>35</v>
      </c>
      <c r="E20" s="27" t="s">
        <v>103</v>
      </c>
      <c r="F20" s="28">
        <v>5</v>
      </c>
      <c r="G20" s="31" t="s">
        <v>81</v>
      </c>
      <c r="H20" s="29">
        <v>1</v>
      </c>
      <c r="I20" s="29">
        <v>6</v>
      </c>
      <c r="J20" s="29">
        <v>1</v>
      </c>
      <c r="K20" s="32">
        <v>6</v>
      </c>
      <c r="L20" s="32">
        <v>3</v>
      </c>
      <c r="M20" s="32">
        <v>7</v>
      </c>
      <c r="N20" s="32">
        <v>2</v>
      </c>
      <c r="O20" s="32">
        <v>2</v>
      </c>
      <c r="P20" s="32">
        <v>1</v>
      </c>
      <c r="Q20" s="32">
        <v>13</v>
      </c>
      <c r="R20" s="33">
        <f t="shared" si="0"/>
        <v>42</v>
      </c>
      <c r="S20" s="33">
        <v>58</v>
      </c>
      <c r="T20" s="34">
        <f t="shared" si="1"/>
        <v>0.72413793103448276</v>
      </c>
      <c r="U20" s="35" t="s">
        <v>84</v>
      </c>
    </row>
    <row r="21" spans="1:21" ht="35.1" customHeight="1" x14ac:dyDescent="0.2">
      <c r="A21" s="29">
        <v>9</v>
      </c>
      <c r="B21" s="30" t="s">
        <v>98</v>
      </c>
      <c r="C21" s="31" t="s">
        <v>13</v>
      </c>
      <c r="D21" s="31" t="s">
        <v>35</v>
      </c>
      <c r="E21" s="27" t="s">
        <v>103</v>
      </c>
      <c r="F21" s="28">
        <v>5</v>
      </c>
      <c r="G21" s="31" t="s">
        <v>81</v>
      </c>
      <c r="H21" s="29">
        <v>1</v>
      </c>
      <c r="I21" s="29">
        <v>6</v>
      </c>
      <c r="J21" s="29">
        <v>0</v>
      </c>
      <c r="K21" s="32">
        <v>6</v>
      </c>
      <c r="L21" s="32">
        <v>3</v>
      </c>
      <c r="M21" s="32">
        <v>8</v>
      </c>
      <c r="N21" s="32">
        <v>1</v>
      </c>
      <c r="O21" s="32">
        <v>0</v>
      </c>
      <c r="P21" s="32">
        <v>2</v>
      </c>
      <c r="Q21" s="32">
        <v>13</v>
      </c>
      <c r="R21" s="33">
        <f t="shared" si="0"/>
        <v>40</v>
      </c>
      <c r="S21" s="33">
        <v>58</v>
      </c>
      <c r="T21" s="34">
        <f t="shared" si="1"/>
        <v>0.68965517241379315</v>
      </c>
      <c r="U21" s="35" t="s">
        <v>84</v>
      </c>
    </row>
    <row r="22" spans="1:21" ht="35.1" customHeight="1" x14ac:dyDescent="0.2">
      <c r="A22" s="29">
        <v>10</v>
      </c>
      <c r="B22" s="30" t="s">
        <v>113</v>
      </c>
      <c r="C22" s="31" t="s">
        <v>13</v>
      </c>
      <c r="D22" s="31" t="s">
        <v>35</v>
      </c>
      <c r="E22" s="27" t="s">
        <v>103</v>
      </c>
      <c r="F22" s="28">
        <v>5</v>
      </c>
      <c r="G22" s="31" t="s">
        <v>81</v>
      </c>
      <c r="H22" s="29">
        <v>1</v>
      </c>
      <c r="I22" s="29">
        <v>6</v>
      </c>
      <c r="J22" s="29">
        <v>1</v>
      </c>
      <c r="K22" s="32">
        <v>5</v>
      </c>
      <c r="L22" s="32">
        <v>6</v>
      </c>
      <c r="M22" s="32">
        <v>5</v>
      </c>
      <c r="N22" s="32">
        <v>1</v>
      </c>
      <c r="O22" s="32">
        <v>4</v>
      </c>
      <c r="P22" s="32">
        <v>1</v>
      </c>
      <c r="Q22" s="32">
        <v>10</v>
      </c>
      <c r="R22" s="33">
        <f t="shared" si="0"/>
        <v>40</v>
      </c>
      <c r="S22" s="36">
        <v>58</v>
      </c>
      <c r="T22" s="34">
        <f t="shared" si="1"/>
        <v>0.68965517241379315</v>
      </c>
      <c r="U22" s="35" t="s">
        <v>84</v>
      </c>
    </row>
    <row r="23" spans="1:21" ht="35.1" customHeight="1" x14ac:dyDescent="0.2">
      <c r="A23" s="29">
        <v>11</v>
      </c>
      <c r="B23" s="30" t="s">
        <v>109</v>
      </c>
      <c r="C23" s="31" t="s">
        <v>13</v>
      </c>
      <c r="D23" s="31" t="s">
        <v>35</v>
      </c>
      <c r="E23" s="27" t="s">
        <v>103</v>
      </c>
      <c r="F23" s="28">
        <v>5</v>
      </c>
      <c r="G23" s="31" t="s">
        <v>81</v>
      </c>
      <c r="H23" s="29">
        <v>1</v>
      </c>
      <c r="I23" s="29">
        <v>6</v>
      </c>
      <c r="J23" s="29">
        <v>0</v>
      </c>
      <c r="K23" s="29">
        <v>5</v>
      </c>
      <c r="L23" s="29">
        <v>5</v>
      </c>
      <c r="M23" s="29">
        <v>8</v>
      </c>
      <c r="N23" s="29">
        <v>3</v>
      </c>
      <c r="O23" s="29">
        <v>3</v>
      </c>
      <c r="P23" s="29">
        <v>0</v>
      </c>
      <c r="Q23" s="29">
        <v>8</v>
      </c>
      <c r="R23" s="33">
        <f t="shared" si="0"/>
        <v>39</v>
      </c>
      <c r="S23" s="33">
        <v>58</v>
      </c>
      <c r="T23" s="34">
        <f t="shared" si="1"/>
        <v>0.67241379310344829</v>
      </c>
      <c r="U23" s="35" t="s">
        <v>84</v>
      </c>
    </row>
    <row r="24" spans="1:21" ht="35.1" customHeight="1" x14ac:dyDescent="0.2">
      <c r="A24" s="29">
        <v>12</v>
      </c>
      <c r="B24" s="30" t="s">
        <v>93</v>
      </c>
      <c r="C24" s="31" t="s">
        <v>13</v>
      </c>
      <c r="D24" s="31" t="s">
        <v>35</v>
      </c>
      <c r="E24" s="27" t="s">
        <v>102</v>
      </c>
      <c r="F24" s="28">
        <v>5</v>
      </c>
      <c r="G24" s="31" t="s">
        <v>80</v>
      </c>
      <c r="H24" s="29">
        <v>0</v>
      </c>
      <c r="I24" s="29">
        <v>4</v>
      </c>
      <c r="J24" s="29">
        <v>0</v>
      </c>
      <c r="K24" s="32">
        <v>5</v>
      </c>
      <c r="L24" s="32">
        <v>3</v>
      </c>
      <c r="M24" s="32">
        <v>5</v>
      </c>
      <c r="N24" s="32">
        <v>3</v>
      </c>
      <c r="O24" s="32">
        <v>4</v>
      </c>
      <c r="P24" s="32">
        <v>2</v>
      </c>
      <c r="Q24" s="32">
        <v>12</v>
      </c>
      <c r="R24" s="33">
        <f t="shared" si="0"/>
        <v>38</v>
      </c>
      <c r="S24" s="33">
        <v>58</v>
      </c>
      <c r="T24" s="34">
        <f t="shared" si="1"/>
        <v>0.65517241379310343</v>
      </c>
      <c r="U24" s="35" t="s">
        <v>84</v>
      </c>
    </row>
    <row r="25" spans="1:21" ht="35.1" customHeight="1" x14ac:dyDescent="0.2">
      <c r="A25" s="29">
        <v>13</v>
      </c>
      <c r="B25" s="30" t="s">
        <v>117</v>
      </c>
      <c r="C25" s="31" t="s">
        <v>13</v>
      </c>
      <c r="D25" s="31" t="s">
        <v>35</v>
      </c>
      <c r="E25" s="27" t="s">
        <v>103</v>
      </c>
      <c r="F25" s="28">
        <v>5</v>
      </c>
      <c r="G25" s="31" t="s">
        <v>81</v>
      </c>
      <c r="H25" s="29">
        <v>0</v>
      </c>
      <c r="I25" s="29">
        <v>6</v>
      </c>
      <c r="J25" s="29">
        <v>1</v>
      </c>
      <c r="K25" s="32">
        <v>3</v>
      </c>
      <c r="L25" s="32">
        <v>0</v>
      </c>
      <c r="M25" s="32">
        <v>8</v>
      </c>
      <c r="N25" s="32">
        <v>1</v>
      </c>
      <c r="O25" s="32">
        <v>4</v>
      </c>
      <c r="P25" s="32">
        <v>0</v>
      </c>
      <c r="Q25" s="32">
        <v>15</v>
      </c>
      <c r="R25" s="33">
        <f t="shared" si="0"/>
        <v>38</v>
      </c>
      <c r="S25" s="33">
        <v>58</v>
      </c>
      <c r="T25" s="34">
        <f t="shared" si="1"/>
        <v>0.65517241379310343</v>
      </c>
      <c r="U25" s="35" t="s">
        <v>84</v>
      </c>
    </row>
    <row r="26" spans="1:21" ht="35.1" customHeight="1" x14ac:dyDescent="0.2">
      <c r="A26" s="29">
        <v>14</v>
      </c>
      <c r="B26" s="30" t="s">
        <v>96</v>
      </c>
      <c r="C26" s="31" t="s">
        <v>13</v>
      </c>
      <c r="D26" s="31" t="s">
        <v>35</v>
      </c>
      <c r="E26" s="27" t="s">
        <v>102</v>
      </c>
      <c r="F26" s="28">
        <v>5</v>
      </c>
      <c r="G26" s="31" t="s">
        <v>80</v>
      </c>
      <c r="H26" s="29">
        <v>0</v>
      </c>
      <c r="I26" s="29">
        <v>6</v>
      </c>
      <c r="J26" s="29">
        <v>0</v>
      </c>
      <c r="K26" s="32">
        <v>1</v>
      </c>
      <c r="L26" s="32">
        <v>3</v>
      </c>
      <c r="M26" s="32">
        <v>5</v>
      </c>
      <c r="N26" s="32">
        <v>2</v>
      </c>
      <c r="O26" s="32">
        <v>4</v>
      </c>
      <c r="P26" s="32">
        <v>2</v>
      </c>
      <c r="Q26" s="32">
        <v>13</v>
      </c>
      <c r="R26" s="33">
        <f t="shared" si="0"/>
        <v>36</v>
      </c>
      <c r="S26" s="33">
        <v>58</v>
      </c>
      <c r="T26" s="34">
        <f t="shared" si="1"/>
        <v>0.62068965517241381</v>
      </c>
      <c r="U26" s="35" t="s">
        <v>84</v>
      </c>
    </row>
    <row r="27" spans="1:21" ht="35.1" customHeight="1" x14ac:dyDescent="0.2">
      <c r="A27" s="29">
        <v>15</v>
      </c>
      <c r="B27" s="30" t="s">
        <v>105</v>
      </c>
      <c r="C27" s="31" t="s">
        <v>13</v>
      </c>
      <c r="D27" s="31" t="s">
        <v>35</v>
      </c>
      <c r="E27" s="27" t="s">
        <v>103</v>
      </c>
      <c r="F27" s="28">
        <v>5</v>
      </c>
      <c r="G27" s="31" t="s">
        <v>81</v>
      </c>
      <c r="H27" s="29">
        <v>1</v>
      </c>
      <c r="I27" s="29">
        <v>4</v>
      </c>
      <c r="J27" s="29">
        <v>0</v>
      </c>
      <c r="K27" s="29">
        <v>6</v>
      </c>
      <c r="L27" s="29">
        <v>1</v>
      </c>
      <c r="M27" s="29">
        <v>8</v>
      </c>
      <c r="N27" s="29">
        <v>3</v>
      </c>
      <c r="O27" s="29">
        <v>3</v>
      </c>
      <c r="P27" s="29">
        <v>2</v>
      </c>
      <c r="Q27" s="29">
        <v>8</v>
      </c>
      <c r="R27" s="33">
        <f t="shared" si="0"/>
        <v>36</v>
      </c>
      <c r="S27" s="33">
        <v>58</v>
      </c>
      <c r="T27" s="34">
        <f t="shared" si="1"/>
        <v>0.62068965517241381</v>
      </c>
      <c r="U27" s="35" t="s">
        <v>84</v>
      </c>
    </row>
    <row r="28" spans="1:21" ht="35.1" customHeight="1" x14ac:dyDescent="0.2">
      <c r="A28" s="29">
        <v>16</v>
      </c>
      <c r="B28" s="30" t="s">
        <v>86</v>
      </c>
      <c r="C28" s="31" t="s">
        <v>13</v>
      </c>
      <c r="D28" s="31" t="s">
        <v>35</v>
      </c>
      <c r="E28" s="27" t="s">
        <v>100</v>
      </c>
      <c r="F28" s="28">
        <v>5</v>
      </c>
      <c r="G28" s="31" t="s">
        <v>121</v>
      </c>
      <c r="H28" s="29">
        <v>1</v>
      </c>
      <c r="I28" s="29">
        <v>6</v>
      </c>
      <c r="J28" s="29">
        <v>1</v>
      </c>
      <c r="K28" s="32">
        <v>6</v>
      </c>
      <c r="L28" s="32">
        <v>1</v>
      </c>
      <c r="M28" s="32">
        <v>3</v>
      </c>
      <c r="N28" s="32">
        <v>1</v>
      </c>
      <c r="O28" s="32">
        <v>1</v>
      </c>
      <c r="P28" s="32">
        <v>0</v>
      </c>
      <c r="Q28" s="32">
        <v>15</v>
      </c>
      <c r="R28" s="33">
        <f t="shared" si="0"/>
        <v>35</v>
      </c>
      <c r="S28" s="33">
        <v>58</v>
      </c>
      <c r="T28" s="34">
        <f t="shared" si="1"/>
        <v>0.60344827586206895</v>
      </c>
      <c r="U28" s="35" t="s">
        <v>84</v>
      </c>
    </row>
    <row r="29" spans="1:21" ht="35.1" customHeight="1" x14ac:dyDescent="0.2">
      <c r="A29" s="29">
        <v>17</v>
      </c>
      <c r="B29" s="30" t="s">
        <v>94</v>
      </c>
      <c r="C29" s="31" t="s">
        <v>13</v>
      </c>
      <c r="D29" s="31" t="s">
        <v>35</v>
      </c>
      <c r="E29" s="27" t="s">
        <v>102</v>
      </c>
      <c r="F29" s="28">
        <v>5</v>
      </c>
      <c r="G29" s="31" t="s">
        <v>80</v>
      </c>
      <c r="H29" s="29">
        <v>0</v>
      </c>
      <c r="I29" s="29">
        <v>6</v>
      </c>
      <c r="J29" s="29">
        <v>1</v>
      </c>
      <c r="K29" s="32">
        <v>4</v>
      </c>
      <c r="L29" s="32">
        <v>3</v>
      </c>
      <c r="M29" s="32">
        <v>6</v>
      </c>
      <c r="N29" s="32">
        <v>1</v>
      </c>
      <c r="O29" s="32">
        <v>1</v>
      </c>
      <c r="P29" s="32">
        <v>2</v>
      </c>
      <c r="Q29" s="32">
        <v>10</v>
      </c>
      <c r="R29" s="33">
        <f t="shared" si="0"/>
        <v>34</v>
      </c>
      <c r="S29" s="33">
        <v>58</v>
      </c>
      <c r="T29" s="34">
        <f t="shared" si="1"/>
        <v>0.58620689655172409</v>
      </c>
      <c r="U29" s="35" t="s">
        <v>84</v>
      </c>
    </row>
    <row r="30" spans="1:21" ht="35.1" customHeight="1" x14ac:dyDescent="0.2">
      <c r="A30" s="29">
        <v>18</v>
      </c>
      <c r="B30" s="30" t="s">
        <v>107</v>
      </c>
      <c r="C30" s="31" t="s">
        <v>13</v>
      </c>
      <c r="D30" s="31" t="s">
        <v>35</v>
      </c>
      <c r="E30" s="27" t="s">
        <v>103</v>
      </c>
      <c r="F30" s="28">
        <v>5</v>
      </c>
      <c r="G30" s="31" t="s">
        <v>81</v>
      </c>
      <c r="H30" s="29">
        <v>0</v>
      </c>
      <c r="I30" s="29">
        <v>4</v>
      </c>
      <c r="J30" s="29">
        <v>1</v>
      </c>
      <c r="K30" s="32">
        <v>6</v>
      </c>
      <c r="L30" s="32">
        <v>1</v>
      </c>
      <c r="M30" s="32">
        <v>7</v>
      </c>
      <c r="N30" s="32">
        <v>2</v>
      </c>
      <c r="O30" s="32">
        <v>2</v>
      </c>
      <c r="P30" s="32">
        <v>1</v>
      </c>
      <c r="Q30" s="32">
        <v>10</v>
      </c>
      <c r="R30" s="33">
        <f t="shared" si="0"/>
        <v>34</v>
      </c>
      <c r="S30" s="33">
        <v>58</v>
      </c>
      <c r="T30" s="34">
        <f t="shared" si="1"/>
        <v>0.58620689655172409</v>
      </c>
      <c r="U30" s="35" t="s">
        <v>84</v>
      </c>
    </row>
    <row r="31" spans="1:21" ht="35.1" customHeight="1" x14ac:dyDescent="0.2">
      <c r="A31" s="29">
        <v>19</v>
      </c>
      <c r="B31" s="30" t="s">
        <v>114</v>
      </c>
      <c r="C31" s="31" t="s">
        <v>13</v>
      </c>
      <c r="D31" s="31" t="s">
        <v>35</v>
      </c>
      <c r="E31" s="27" t="s">
        <v>103</v>
      </c>
      <c r="F31" s="28">
        <v>5</v>
      </c>
      <c r="G31" s="31" t="s">
        <v>81</v>
      </c>
      <c r="H31" s="29">
        <v>0</v>
      </c>
      <c r="I31" s="29">
        <v>6</v>
      </c>
      <c r="J31" s="29">
        <v>1</v>
      </c>
      <c r="K31" s="32">
        <v>5</v>
      </c>
      <c r="L31" s="32">
        <v>1</v>
      </c>
      <c r="M31" s="32">
        <v>6</v>
      </c>
      <c r="N31" s="32">
        <v>3</v>
      </c>
      <c r="O31" s="32">
        <v>1</v>
      </c>
      <c r="P31" s="32">
        <v>0</v>
      </c>
      <c r="Q31" s="32">
        <v>10</v>
      </c>
      <c r="R31" s="33">
        <f t="shared" si="0"/>
        <v>33</v>
      </c>
      <c r="S31" s="33">
        <v>58</v>
      </c>
      <c r="T31" s="34">
        <f t="shared" si="1"/>
        <v>0.56896551724137934</v>
      </c>
      <c r="U31" s="35" t="s">
        <v>84</v>
      </c>
    </row>
    <row r="32" spans="1:21" ht="35.1" customHeight="1" x14ac:dyDescent="0.2">
      <c r="A32" s="29">
        <v>20</v>
      </c>
      <c r="B32" s="30" t="s">
        <v>115</v>
      </c>
      <c r="C32" s="31" t="s">
        <v>13</v>
      </c>
      <c r="D32" s="31" t="s">
        <v>35</v>
      </c>
      <c r="E32" s="27" t="s">
        <v>103</v>
      </c>
      <c r="F32" s="28">
        <v>5</v>
      </c>
      <c r="G32" s="31" t="s">
        <v>81</v>
      </c>
      <c r="H32" s="29">
        <v>0</v>
      </c>
      <c r="I32" s="29">
        <v>6</v>
      </c>
      <c r="J32" s="29">
        <v>1</v>
      </c>
      <c r="K32" s="32">
        <v>1</v>
      </c>
      <c r="L32" s="32">
        <v>5</v>
      </c>
      <c r="M32" s="32">
        <v>10</v>
      </c>
      <c r="N32" s="32">
        <v>1</v>
      </c>
      <c r="O32" s="32">
        <v>0</v>
      </c>
      <c r="P32" s="32">
        <v>2</v>
      </c>
      <c r="Q32" s="32">
        <v>7</v>
      </c>
      <c r="R32" s="33">
        <f t="shared" si="0"/>
        <v>33</v>
      </c>
      <c r="S32" s="33">
        <v>58</v>
      </c>
      <c r="T32" s="34">
        <f t="shared" si="1"/>
        <v>0.56896551724137934</v>
      </c>
      <c r="U32" s="35" t="s">
        <v>84</v>
      </c>
    </row>
    <row r="33" spans="1:21" ht="35.1" customHeight="1" x14ac:dyDescent="0.2">
      <c r="A33" s="29">
        <v>21</v>
      </c>
      <c r="B33" s="30" t="s">
        <v>99</v>
      </c>
      <c r="C33" s="31" t="s">
        <v>13</v>
      </c>
      <c r="D33" s="31" t="s">
        <v>35</v>
      </c>
      <c r="E33" s="27" t="s">
        <v>103</v>
      </c>
      <c r="F33" s="28">
        <v>5</v>
      </c>
      <c r="G33" s="31" t="s">
        <v>81</v>
      </c>
      <c r="H33" s="29">
        <v>1</v>
      </c>
      <c r="I33" s="29">
        <v>4</v>
      </c>
      <c r="J33" s="29">
        <v>0</v>
      </c>
      <c r="K33" s="32">
        <v>5</v>
      </c>
      <c r="L33" s="32">
        <v>2</v>
      </c>
      <c r="M33" s="32">
        <v>4</v>
      </c>
      <c r="N33" s="32">
        <v>1</v>
      </c>
      <c r="O33" s="32">
        <v>1</v>
      </c>
      <c r="P33" s="32">
        <v>1</v>
      </c>
      <c r="Q33" s="32">
        <v>13</v>
      </c>
      <c r="R33" s="33">
        <f t="shared" si="0"/>
        <v>32</v>
      </c>
      <c r="S33" s="33">
        <v>58</v>
      </c>
      <c r="T33" s="34">
        <f t="shared" si="1"/>
        <v>0.55172413793103448</v>
      </c>
      <c r="U33" s="35" t="s">
        <v>84</v>
      </c>
    </row>
    <row r="34" spans="1:21" ht="35.1" customHeight="1" x14ac:dyDescent="0.2">
      <c r="A34" s="29">
        <v>22</v>
      </c>
      <c r="B34" s="30" t="s">
        <v>90</v>
      </c>
      <c r="C34" s="31" t="s">
        <v>13</v>
      </c>
      <c r="D34" s="31" t="s">
        <v>35</v>
      </c>
      <c r="E34" s="27" t="s">
        <v>101</v>
      </c>
      <c r="F34" s="28">
        <v>5</v>
      </c>
      <c r="G34" s="31" t="s">
        <v>120</v>
      </c>
      <c r="H34" s="29">
        <v>1</v>
      </c>
      <c r="I34" s="29">
        <v>4</v>
      </c>
      <c r="J34" s="29">
        <v>1</v>
      </c>
      <c r="K34" s="32">
        <v>3</v>
      </c>
      <c r="L34" s="32">
        <v>3</v>
      </c>
      <c r="M34" s="32">
        <v>3</v>
      </c>
      <c r="N34" s="32">
        <v>1</v>
      </c>
      <c r="O34" s="32">
        <v>3</v>
      </c>
      <c r="P34" s="32">
        <v>2</v>
      </c>
      <c r="Q34" s="32">
        <v>9</v>
      </c>
      <c r="R34" s="33">
        <f t="shared" si="0"/>
        <v>30</v>
      </c>
      <c r="S34" s="33">
        <v>58</v>
      </c>
      <c r="T34" s="34">
        <f t="shared" si="1"/>
        <v>0.51724137931034486</v>
      </c>
      <c r="U34" s="35" t="s">
        <v>84</v>
      </c>
    </row>
    <row r="35" spans="1:21" ht="35.1" customHeight="1" x14ac:dyDescent="0.2">
      <c r="A35" s="29">
        <v>23</v>
      </c>
      <c r="B35" s="30" t="s">
        <v>112</v>
      </c>
      <c r="C35" s="31" t="s">
        <v>13</v>
      </c>
      <c r="D35" s="31" t="s">
        <v>35</v>
      </c>
      <c r="E35" s="27" t="s">
        <v>103</v>
      </c>
      <c r="F35" s="28">
        <v>5</v>
      </c>
      <c r="G35" s="31" t="s">
        <v>81</v>
      </c>
      <c r="H35" s="29">
        <v>1</v>
      </c>
      <c r="I35" s="29">
        <v>3</v>
      </c>
      <c r="J35" s="29">
        <v>1</v>
      </c>
      <c r="K35" s="32">
        <v>5</v>
      </c>
      <c r="L35" s="32">
        <v>2</v>
      </c>
      <c r="M35" s="32">
        <v>5</v>
      </c>
      <c r="N35" s="32">
        <v>1</v>
      </c>
      <c r="O35" s="32">
        <v>3</v>
      </c>
      <c r="P35" s="32">
        <v>1</v>
      </c>
      <c r="Q35" s="32">
        <v>8</v>
      </c>
      <c r="R35" s="33">
        <f t="shared" si="0"/>
        <v>30</v>
      </c>
      <c r="S35" s="33">
        <v>58</v>
      </c>
      <c r="T35" s="34">
        <f t="shared" si="1"/>
        <v>0.51724137931034486</v>
      </c>
      <c r="U35" s="35" t="s">
        <v>84</v>
      </c>
    </row>
    <row r="36" spans="1:21" ht="35.1" customHeight="1" x14ac:dyDescent="0.2">
      <c r="A36" s="29">
        <v>24</v>
      </c>
      <c r="B36" s="30" t="s">
        <v>116</v>
      </c>
      <c r="C36" s="31" t="s">
        <v>13</v>
      </c>
      <c r="D36" s="31" t="s">
        <v>35</v>
      </c>
      <c r="E36" s="27" t="s">
        <v>103</v>
      </c>
      <c r="F36" s="28">
        <v>5</v>
      </c>
      <c r="G36" s="31" t="s">
        <v>81</v>
      </c>
      <c r="H36" s="29">
        <v>1</v>
      </c>
      <c r="I36" s="29">
        <v>6</v>
      </c>
      <c r="J36" s="29">
        <v>1</v>
      </c>
      <c r="K36" s="32">
        <v>0</v>
      </c>
      <c r="L36" s="32">
        <v>6</v>
      </c>
      <c r="M36" s="32">
        <v>10</v>
      </c>
      <c r="N36" s="32">
        <v>1</v>
      </c>
      <c r="O36" s="32">
        <v>3</v>
      </c>
      <c r="P36" s="32">
        <v>2</v>
      </c>
      <c r="Q36" s="32">
        <v>0</v>
      </c>
      <c r="R36" s="33">
        <f t="shared" si="0"/>
        <v>30</v>
      </c>
      <c r="S36" s="33">
        <v>58</v>
      </c>
      <c r="T36" s="34">
        <f t="shared" si="1"/>
        <v>0.51724137931034486</v>
      </c>
      <c r="U36" s="35" t="s">
        <v>84</v>
      </c>
    </row>
    <row r="37" spans="1:21" ht="35.1" customHeight="1" x14ac:dyDescent="0.2">
      <c r="A37" s="29">
        <v>25</v>
      </c>
      <c r="B37" s="30" t="s">
        <v>91</v>
      </c>
      <c r="C37" s="31" t="s">
        <v>13</v>
      </c>
      <c r="D37" s="31" t="s">
        <v>35</v>
      </c>
      <c r="E37" s="27" t="s">
        <v>101</v>
      </c>
      <c r="F37" s="28">
        <v>5</v>
      </c>
      <c r="G37" s="31" t="s">
        <v>120</v>
      </c>
      <c r="H37" s="29">
        <v>0</v>
      </c>
      <c r="I37" s="29">
        <v>4</v>
      </c>
      <c r="J37" s="29">
        <v>0</v>
      </c>
      <c r="K37" s="32">
        <v>1</v>
      </c>
      <c r="L37" s="32">
        <v>5</v>
      </c>
      <c r="M37" s="32">
        <v>2</v>
      </c>
      <c r="N37" s="32">
        <v>3</v>
      </c>
      <c r="O37" s="32">
        <v>0</v>
      </c>
      <c r="P37" s="32">
        <v>2</v>
      </c>
      <c r="Q37" s="32">
        <v>12</v>
      </c>
      <c r="R37" s="33">
        <f t="shared" si="0"/>
        <v>29</v>
      </c>
      <c r="S37" s="33">
        <v>58</v>
      </c>
      <c r="T37" s="34">
        <f t="shared" si="1"/>
        <v>0.5</v>
      </c>
      <c r="U37" s="35" t="s">
        <v>84</v>
      </c>
    </row>
    <row r="38" spans="1:21" ht="35.1" customHeight="1" x14ac:dyDescent="0.2">
      <c r="A38" s="29">
        <v>26</v>
      </c>
      <c r="B38" s="30" t="s">
        <v>95</v>
      </c>
      <c r="C38" s="31" t="s">
        <v>13</v>
      </c>
      <c r="D38" s="31" t="s">
        <v>35</v>
      </c>
      <c r="E38" s="27" t="s">
        <v>102</v>
      </c>
      <c r="F38" s="28">
        <v>5</v>
      </c>
      <c r="G38" s="31" t="s">
        <v>80</v>
      </c>
      <c r="H38" s="29">
        <v>1</v>
      </c>
      <c r="I38" s="29">
        <v>6</v>
      </c>
      <c r="J38" s="29">
        <v>1</v>
      </c>
      <c r="K38" s="32">
        <v>5</v>
      </c>
      <c r="L38" s="32">
        <v>4</v>
      </c>
      <c r="M38" s="32">
        <v>1</v>
      </c>
      <c r="N38" s="32">
        <v>2</v>
      </c>
      <c r="O38" s="32">
        <v>1</v>
      </c>
      <c r="P38" s="32">
        <v>0</v>
      </c>
      <c r="Q38" s="32">
        <v>8</v>
      </c>
      <c r="R38" s="33">
        <f t="shared" si="0"/>
        <v>29</v>
      </c>
      <c r="S38" s="33">
        <v>58</v>
      </c>
      <c r="T38" s="34">
        <f t="shared" si="1"/>
        <v>0.5</v>
      </c>
      <c r="U38" s="35" t="s">
        <v>84</v>
      </c>
    </row>
    <row r="39" spans="1:21" ht="35.1" customHeight="1" x14ac:dyDescent="0.2">
      <c r="A39" s="29">
        <v>27</v>
      </c>
      <c r="B39" s="30" t="s">
        <v>118</v>
      </c>
      <c r="C39" s="31" t="s">
        <v>13</v>
      </c>
      <c r="D39" s="31" t="s">
        <v>35</v>
      </c>
      <c r="E39" s="27" t="s">
        <v>103</v>
      </c>
      <c r="F39" s="28">
        <v>5</v>
      </c>
      <c r="G39" s="31" t="s">
        <v>81</v>
      </c>
      <c r="H39" s="29">
        <v>0</v>
      </c>
      <c r="I39" s="29">
        <v>6</v>
      </c>
      <c r="J39" s="29">
        <v>0</v>
      </c>
      <c r="K39" s="32">
        <v>6</v>
      </c>
      <c r="L39" s="32">
        <v>1</v>
      </c>
      <c r="M39" s="32">
        <v>6</v>
      </c>
      <c r="N39" s="32">
        <v>0</v>
      </c>
      <c r="O39" s="32">
        <v>3</v>
      </c>
      <c r="P39" s="32">
        <v>2</v>
      </c>
      <c r="Q39" s="32">
        <v>2</v>
      </c>
      <c r="R39" s="33">
        <f t="shared" si="0"/>
        <v>26</v>
      </c>
      <c r="S39" s="33">
        <v>58</v>
      </c>
      <c r="T39" s="34">
        <f t="shared" si="1"/>
        <v>0.44827586206896552</v>
      </c>
      <c r="U39" s="35" t="s">
        <v>149</v>
      </c>
    </row>
    <row r="40" spans="1:21" ht="35.1" customHeight="1" x14ac:dyDescent="0.2">
      <c r="A40" s="29">
        <v>28</v>
      </c>
      <c r="B40" s="30" t="s">
        <v>87</v>
      </c>
      <c r="C40" s="31" t="s">
        <v>13</v>
      </c>
      <c r="D40" s="31" t="s">
        <v>35</v>
      </c>
      <c r="E40" s="27" t="s">
        <v>100</v>
      </c>
      <c r="F40" s="28">
        <v>5</v>
      </c>
      <c r="G40" s="31" t="s">
        <v>121</v>
      </c>
      <c r="H40" s="29">
        <v>0</v>
      </c>
      <c r="I40" s="29">
        <v>4</v>
      </c>
      <c r="J40" s="29">
        <v>1</v>
      </c>
      <c r="K40" s="32">
        <v>5</v>
      </c>
      <c r="L40" s="32">
        <v>2</v>
      </c>
      <c r="M40" s="32">
        <v>2</v>
      </c>
      <c r="N40" s="32">
        <v>1</v>
      </c>
      <c r="O40" s="32">
        <v>0</v>
      </c>
      <c r="P40" s="32">
        <v>0</v>
      </c>
      <c r="Q40" s="32">
        <v>9</v>
      </c>
      <c r="R40" s="33">
        <f t="shared" si="0"/>
        <v>24</v>
      </c>
      <c r="S40" s="33">
        <v>58</v>
      </c>
      <c r="T40" s="34">
        <f t="shared" si="1"/>
        <v>0.41379310344827586</v>
      </c>
      <c r="U40" s="35" t="s">
        <v>149</v>
      </c>
    </row>
    <row r="41" spans="1:21" ht="35.1" customHeight="1" x14ac:dyDescent="0.2">
      <c r="A41" s="29">
        <v>29</v>
      </c>
      <c r="B41" s="30" t="s">
        <v>92</v>
      </c>
      <c r="C41" s="31" t="s">
        <v>13</v>
      </c>
      <c r="D41" s="31" t="s">
        <v>35</v>
      </c>
      <c r="E41" s="27" t="s">
        <v>101</v>
      </c>
      <c r="F41" s="28">
        <v>5</v>
      </c>
      <c r="G41" s="31" t="s">
        <v>120</v>
      </c>
      <c r="H41" s="29">
        <v>0</v>
      </c>
      <c r="I41" s="29">
        <v>4</v>
      </c>
      <c r="J41" s="29">
        <v>0</v>
      </c>
      <c r="K41" s="32">
        <v>2</v>
      </c>
      <c r="L41" s="32">
        <v>1</v>
      </c>
      <c r="M41" s="32">
        <v>3</v>
      </c>
      <c r="N41" s="32">
        <v>1</v>
      </c>
      <c r="O41" s="32">
        <v>0</v>
      </c>
      <c r="P41" s="32">
        <v>0</v>
      </c>
      <c r="Q41" s="32">
        <v>10</v>
      </c>
      <c r="R41" s="33">
        <f t="shared" si="0"/>
        <v>21</v>
      </c>
      <c r="S41" s="33">
        <v>58</v>
      </c>
      <c r="T41" s="34">
        <f t="shared" si="1"/>
        <v>0.36206896551724138</v>
      </c>
      <c r="U41" s="35" t="s">
        <v>149</v>
      </c>
    </row>
    <row r="42" spans="1:21" ht="35.1" customHeight="1" x14ac:dyDescent="0.2">
      <c r="A42" s="29">
        <v>30</v>
      </c>
      <c r="B42" s="30" t="s">
        <v>88</v>
      </c>
      <c r="C42" s="31" t="s">
        <v>13</v>
      </c>
      <c r="D42" s="31" t="s">
        <v>35</v>
      </c>
      <c r="E42" s="27" t="s">
        <v>100</v>
      </c>
      <c r="F42" s="28">
        <v>5</v>
      </c>
      <c r="G42" s="31" t="s">
        <v>121</v>
      </c>
      <c r="H42" s="29">
        <v>0</v>
      </c>
      <c r="I42" s="29">
        <v>4</v>
      </c>
      <c r="J42" s="29">
        <v>1</v>
      </c>
      <c r="K42" s="32">
        <v>3</v>
      </c>
      <c r="L42" s="32">
        <v>5</v>
      </c>
      <c r="M42" s="32">
        <v>2</v>
      </c>
      <c r="N42" s="32">
        <v>0</v>
      </c>
      <c r="O42" s="32">
        <v>1</v>
      </c>
      <c r="P42" s="32">
        <v>0</v>
      </c>
      <c r="Q42" s="32">
        <v>3</v>
      </c>
      <c r="R42" s="33">
        <f t="shared" si="0"/>
        <v>19</v>
      </c>
      <c r="S42" s="33">
        <v>58</v>
      </c>
      <c r="T42" s="34">
        <f t="shared" si="1"/>
        <v>0.32758620689655171</v>
      </c>
      <c r="U42" s="35" t="s">
        <v>149</v>
      </c>
    </row>
    <row r="44" spans="1:21" ht="12.75" x14ac:dyDescent="0.2">
      <c r="B44" s="19" t="s">
        <v>7</v>
      </c>
      <c r="C44" s="18"/>
      <c r="D44" s="18" t="s">
        <v>245</v>
      </c>
      <c r="E44" s="18"/>
      <c r="F44" s="18"/>
      <c r="G44" s="18" t="s">
        <v>148</v>
      </c>
    </row>
    <row r="45" spans="1:21" ht="12.75" x14ac:dyDescent="0.2">
      <c r="B45" s="21" t="s">
        <v>8</v>
      </c>
      <c r="C45" s="16"/>
      <c r="D45" s="20" t="s">
        <v>246</v>
      </c>
      <c r="E45" s="16"/>
      <c r="F45" s="16"/>
      <c r="G45" s="16"/>
    </row>
    <row r="46" spans="1:21" ht="12.75" x14ac:dyDescent="0.2">
      <c r="B46" s="17"/>
      <c r="C46" s="17"/>
      <c r="D46" s="26" t="s">
        <v>247</v>
      </c>
      <c r="E46" s="17"/>
      <c r="F46" s="17"/>
      <c r="G46" s="18" t="s">
        <v>148</v>
      </c>
    </row>
    <row r="47" spans="1:21" ht="12.75" x14ac:dyDescent="0.2">
      <c r="B47" s="17"/>
      <c r="C47" s="17"/>
      <c r="D47" s="26" t="s">
        <v>248</v>
      </c>
      <c r="E47" s="17"/>
      <c r="F47" s="17"/>
      <c r="G47" s="18" t="s">
        <v>148</v>
      </c>
    </row>
    <row r="48" spans="1:21" ht="12.75" x14ac:dyDescent="0.2">
      <c r="B48" s="17"/>
      <c r="C48" s="17"/>
      <c r="D48" s="26" t="s">
        <v>250</v>
      </c>
      <c r="E48" s="17"/>
      <c r="F48" s="17"/>
      <c r="G48" s="18" t="s">
        <v>148</v>
      </c>
    </row>
    <row r="49" spans="2:7" ht="12.75" x14ac:dyDescent="0.2">
      <c r="B49" s="17"/>
      <c r="C49" s="17"/>
      <c r="D49" s="26" t="s">
        <v>251</v>
      </c>
      <c r="E49" s="17"/>
      <c r="F49" s="17"/>
      <c r="G49" s="18" t="s">
        <v>148</v>
      </c>
    </row>
    <row r="50" spans="2:7" ht="12.75" x14ac:dyDescent="0.2">
      <c r="B50" s="17"/>
      <c r="C50" s="17"/>
      <c r="D50" s="26"/>
      <c r="E50" s="17"/>
      <c r="F50" s="17"/>
      <c r="G50" s="18" t="s">
        <v>148</v>
      </c>
    </row>
    <row r="51" spans="2:7" ht="12.75" x14ac:dyDescent="0.2">
      <c r="B51" s="17"/>
      <c r="C51" s="17"/>
      <c r="D51" s="17"/>
      <c r="E51" s="17"/>
      <c r="F51" s="17"/>
      <c r="G51" s="18" t="s">
        <v>148</v>
      </c>
    </row>
    <row r="52" spans="2:7" ht="12.75" x14ac:dyDescent="0.2">
      <c r="B52" s="17"/>
      <c r="C52" s="17"/>
      <c r="D52" s="17"/>
      <c r="E52" s="17"/>
      <c r="F52" s="17"/>
      <c r="G52" s="18" t="s">
        <v>148</v>
      </c>
    </row>
  </sheetData>
  <sortState ref="A13:V43">
    <sortCondition descending="1" ref="T13"/>
  </sortState>
  <mergeCells count="7">
    <mergeCell ref="A10:Q10"/>
    <mergeCell ref="A3:Q3"/>
    <mergeCell ref="A9:K9"/>
    <mergeCell ref="A5:U5"/>
    <mergeCell ref="A6:U6"/>
    <mergeCell ref="A7:U7"/>
    <mergeCell ref="A8:U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58"/>
  <sheetViews>
    <sheetView topLeftCell="A2" zoomScale="66" zoomScaleNormal="66" workbookViewId="0">
      <selection activeCell="AG15" sqref="AG15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1.83203125" customWidth="1"/>
    <col min="9" max="9" width="14.1640625" customWidth="1"/>
    <col min="10" max="10" width="12.5" customWidth="1"/>
    <col min="11" max="17" width="13.33203125" customWidth="1"/>
    <col min="18" max="18" width="13" customWidth="1"/>
    <col min="19" max="19" width="22.5" customWidth="1"/>
    <col min="20" max="20" width="22.1640625" customWidth="1"/>
    <col min="21" max="21" width="17.33203125" customWidth="1"/>
  </cols>
  <sheetData>
    <row r="3" spans="1:21" ht="15" x14ac:dyDescent="0.2">
      <c r="A3" s="55" t="s">
        <v>17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1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3"/>
      <c r="N4" s="13"/>
      <c r="O4" s="13"/>
      <c r="P4" s="13"/>
      <c r="Q4" s="1"/>
      <c r="R4" s="1"/>
      <c r="S4" s="1"/>
      <c r="T4" s="1"/>
      <c r="U4" s="1"/>
    </row>
    <row r="5" spans="1:21" ht="15" x14ac:dyDescent="0.2">
      <c r="A5" s="57" t="s">
        <v>122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spans="1:21" ht="15" x14ac:dyDescent="0.2">
      <c r="A6" s="57" t="s">
        <v>31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1" ht="15" x14ac:dyDescent="0.25">
      <c r="A7" s="58" t="s">
        <v>32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</row>
    <row r="8" spans="1:21" ht="15" x14ac:dyDescent="0.2">
      <c r="A8" s="56" t="s">
        <v>33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1" ht="15" x14ac:dyDescent="0.2">
      <c r="A9" s="56" t="s">
        <v>34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12"/>
      <c r="M9" s="14"/>
      <c r="N9" s="14"/>
      <c r="O9" s="14"/>
      <c r="P9" s="14"/>
      <c r="Q9" s="12"/>
      <c r="R9" s="2"/>
      <c r="S9" s="2"/>
      <c r="T9" s="2"/>
      <c r="U9" s="2"/>
    </row>
    <row r="10" spans="1:21" ht="35.1" customHeight="1" x14ac:dyDescent="0.2">
      <c r="A10" s="35" t="s">
        <v>0</v>
      </c>
      <c r="B10" s="35" t="s">
        <v>1</v>
      </c>
      <c r="C10" s="35" t="s">
        <v>12</v>
      </c>
      <c r="D10" s="35" t="s">
        <v>2</v>
      </c>
      <c r="E10" s="35" t="s">
        <v>14</v>
      </c>
      <c r="F10" s="35" t="s">
        <v>15</v>
      </c>
      <c r="G10" s="35" t="s">
        <v>3</v>
      </c>
      <c r="H10" s="35" t="s">
        <v>23</v>
      </c>
      <c r="I10" s="35" t="s">
        <v>24</v>
      </c>
      <c r="J10" s="35" t="s">
        <v>9</v>
      </c>
      <c r="K10" s="35" t="s">
        <v>10</v>
      </c>
      <c r="L10" s="35" t="s">
        <v>25</v>
      </c>
      <c r="M10" s="35" t="s">
        <v>26</v>
      </c>
      <c r="N10" s="35" t="s">
        <v>27</v>
      </c>
      <c r="O10" s="35" t="s">
        <v>28</v>
      </c>
      <c r="P10" s="35" t="s">
        <v>29</v>
      </c>
      <c r="Q10" s="35" t="s">
        <v>30</v>
      </c>
      <c r="R10" s="35" t="s">
        <v>4</v>
      </c>
      <c r="S10" s="35" t="s">
        <v>5</v>
      </c>
      <c r="T10" s="35" t="s">
        <v>6</v>
      </c>
      <c r="U10" s="35" t="s">
        <v>11</v>
      </c>
    </row>
    <row r="11" spans="1:21" ht="35.1" customHeight="1" x14ac:dyDescent="0.2">
      <c r="A11" s="29">
        <v>1</v>
      </c>
      <c r="B11" s="37" t="s">
        <v>59</v>
      </c>
      <c r="C11" s="31" t="s">
        <v>13</v>
      </c>
      <c r="D11" s="31" t="s">
        <v>35</v>
      </c>
      <c r="E11" s="28" t="s">
        <v>75</v>
      </c>
      <c r="F11" s="29">
        <v>6</v>
      </c>
      <c r="G11" s="31" t="s">
        <v>80</v>
      </c>
      <c r="H11" s="29">
        <v>1</v>
      </c>
      <c r="I11" s="29">
        <v>6</v>
      </c>
      <c r="J11" s="29">
        <v>1</v>
      </c>
      <c r="K11" s="32">
        <v>6</v>
      </c>
      <c r="L11" s="32">
        <v>5</v>
      </c>
      <c r="M11" s="32">
        <v>8</v>
      </c>
      <c r="N11" s="32">
        <v>3</v>
      </c>
      <c r="O11" s="32">
        <v>5</v>
      </c>
      <c r="P11" s="32">
        <v>2</v>
      </c>
      <c r="Q11" s="32">
        <v>17</v>
      </c>
      <c r="R11" s="33">
        <f t="shared" ref="R11:R48" si="0">SUM(H11:Q11)</f>
        <v>54</v>
      </c>
      <c r="S11" s="33">
        <v>58</v>
      </c>
      <c r="T11" s="34">
        <f t="shared" ref="T11:T48" si="1">R11/S11*1</f>
        <v>0.93103448275862066</v>
      </c>
      <c r="U11" s="35" t="s">
        <v>83</v>
      </c>
    </row>
    <row r="12" spans="1:21" ht="35.1" customHeight="1" x14ac:dyDescent="0.2">
      <c r="A12" s="29">
        <v>2</v>
      </c>
      <c r="B12" s="37" t="s">
        <v>52</v>
      </c>
      <c r="C12" s="31" t="s">
        <v>13</v>
      </c>
      <c r="D12" s="31" t="s">
        <v>35</v>
      </c>
      <c r="E12" s="28" t="s">
        <v>75</v>
      </c>
      <c r="F12" s="29">
        <v>6</v>
      </c>
      <c r="G12" s="31" t="s">
        <v>80</v>
      </c>
      <c r="H12" s="29">
        <v>1</v>
      </c>
      <c r="I12" s="29">
        <v>6</v>
      </c>
      <c r="J12" s="29">
        <v>1</v>
      </c>
      <c r="K12" s="32">
        <v>6</v>
      </c>
      <c r="L12" s="32">
        <v>5</v>
      </c>
      <c r="M12" s="32">
        <v>8</v>
      </c>
      <c r="N12" s="32">
        <v>3</v>
      </c>
      <c r="O12" s="32">
        <v>3</v>
      </c>
      <c r="P12" s="32">
        <v>2</v>
      </c>
      <c r="Q12" s="32">
        <v>15</v>
      </c>
      <c r="R12" s="33">
        <f t="shared" si="0"/>
        <v>50</v>
      </c>
      <c r="S12" s="33">
        <v>58</v>
      </c>
      <c r="T12" s="34">
        <f t="shared" si="1"/>
        <v>0.86206896551724133</v>
      </c>
      <c r="U12" s="35" t="s">
        <v>84</v>
      </c>
    </row>
    <row r="13" spans="1:21" ht="35.1" customHeight="1" x14ac:dyDescent="0.2">
      <c r="A13" s="29">
        <v>3</v>
      </c>
      <c r="B13" s="37" t="s">
        <v>54</v>
      </c>
      <c r="C13" s="31" t="s">
        <v>13</v>
      </c>
      <c r="D13" s="31" t="s">
        <v>35</v>
      </c>
      <c r="E13" s="28" t="s">
        <v>75</v>
      </c>
      <c r="F13" s="29">
        <v>6</v>
      </c>
      <c r="G13" s="31" t="s">
        <v>80</v>
      </c>
      <c r="H13" s="29">
        <v>1</v>
      </c>
      <c r="I13" s="29">
        <v>6</v>
      </c>
      <c r="J13" s="29">
        <v>1</v>
      </c>
      <c r="K13" s="32">
        <v>6</v>
      </c>
      <c r="L13" s="32">
        <v>5</v>
      </c>
      <c r="M13" s="32">
        <v>7</v>
      </c>
      <c r="N13" s="32">
        <v>2</v>
      </c>
      <c r="O13" s="32">
        <v>5</v>
      </c>
      <c r="P13" s="32">
        <v>2</v>
      </c>
      <c r="Q13" s="32">
        <v>15</v>
      </c>
      <c r="R13" s="33">
        <f t="shared" si="0"/>
        <v>50</v>
      </c>
      <c r="S13" s="33">
        <v>58</v>
      </c>
      <c r="T13" s="34">
        <f t="shared" si="1"/>
        <v>0.86206896551724133</v>
      </c>
      <c r="U13" s="35" t="s">
        <v>84</v>
      </c>
    </row>
    <row r="14" spans="1:21" ht="35.1" customHeight="1" x14ac:dyDescent="0.2">
      <c r="A14" s="29">
        <v>4</v>
      </c>
      <c r="B14" s="37" t="s">
        <v>55</v>
      </c>
      <c r="C14" s="31" t="s">
        <v>13</v>
      </c>
      <c r="D14" s="31" t="s">
        <v>35</v>
      </c>
      <c r="E14" s="28" t="s">
        <v>75</v>
      </c>
      <c r="F14" s="29">
        <v>6</v>
      </c>
      <c r="G14" s="31" t="s">
        <v>80</v>
      </c>
      <c r="H14" s="29">
        <v>1</v>
      </c>
      <c r="I14" s="29">
        <v>6</v>
      </c>
      <c r="J14" s="29">
        <v>1</v>
      </c>
      <c r="K14" s="32">
        <v>4</v>
      </c>
      <c r="L14" s="32">
        <v>6</v>
      </c>
      <c r="M14" s="32">
        <v>7</v>
      </c>
      <c r="N14" s="32">
        <v>3</v>
      </c>
      <c r="O14" s="32">
        <v>4</v>
      </c>
      <c r="P14" s="32">
        <v>2</v>
      </c>
      <c r="Q14" s="32">
        <v>16</v>
      </c>
      <c r="R14" s="33">
        <f t="shared" si="0"/>
        <v>50</v>
      </c>
      <c r="S14" s="33">
        <v>58</v>
      </c>
      <c r="T14" s="34">
        <f t="shared" si="1"/>
        <v>0.86206896551724133</v>
      </c>
      <c r="U14" s="35" t="s">
        <v>84</v>
      </c>
    </row>
    <row r="15" spans="1:21" ht="35.1" customHeight="1" x14ac:dyDescent="0.2">
      <c r="A15" s="29">
        <v>5</v>
      </c>
      <c r="B15" s="37" t="s">
        <v>61</v>
      </c>
      <c r="C15" s="31" t="s">
        <v>13</v>
      </c>
      <c r="D15" s="31" t="s">
        <v>35</v>
      </c>
      <c r="E15" s="28" t="s">
        <v>75</v>
      </c>
      <c r="F15" s="29">
        <v>6</v>
      </c>
      <c r="G15" s="31" t="s">
        <v>80</v>
      </c>
      <c r="H15" s="29">
        <v>1</v>
      </c>
      <c r="I15" s="29">
        <v>6</v>
      </c>
      <c r="J15" s="29">
        <v>1</v>
      </c>
      <c r="K15" s="32">
        <v>4</v>
      </c>
      <c r="L15" s="32">
        <v>5</v>
      </c>
      <c r="M15" s="32">
        <v>10</v>
      </c>
      <c r="N15" s="32">
        <v>3</v>
      </c>
      <c r="O15" s="32">
        <v>5</v>
      </c>
      <c r="P15" s="32">
        <v>2</v>
      </c>
      <c r="Q15" s="32">
        <v>13</v>
      </c>
      <c r="R15" s="33">
        <f t="shared" si="0"/>
        <v>50</v>
      </c>
      <c r="S15" s="33">
        <v>58</v>
      </c>
      <c r="T15" s="34">
        <f t="shared" si="1"/>
        <v>0.86206896551724133</v>
      </c>
      <c r="U15" s="35" t="s">
        <v>84</v>
      </c>
    </row>
    <row r="16" spans="1:21" ht="35.1" customHeight="1" x14ac:dyDescent="0.2">
      <c r="A16" s="29">
        <v>6</v>
      </c>
      <c r="B16" s="37" t="s">
        <v>64</v>
      </c>
      <c r="C16" s="31" t="s">
        <v>13</v>
      </c>
      <c r="D16" s="31" t="s">
        <v>35</v>
      </c>
      <c r="E16" s="28" t="s">
        <v>75</v>
      </c>
      <c r="F16" s="29">
        <v>6</v>
      </c>
      <c r="G16" s="31" t="s">
        <v>80</v>
      </c>
      <c r="H16" s="29">
        <v>1</v>
      </c>
      <c r="I16" s="29">
        <v>6</v>
      </c>
      <c r="J16" s="29">
        <v>1</v>
      </c>
      <c r="K16" s="32">
        <v>6</v>
      </c>
      <c r="L16" s="32">
        <v>5</v>
      </c>
      <c r="M16" s="32">
        <v>8</v>
      </c>
      <c r="N16" s="32">
        <v>3</v>
      </c>
      <c r="O16" s="32">
        <v>3</v>
      </c>
      <c r="P16" s="32">
        <v>2</v>
      </c>
      <c r="Q16" s="32">
        <v>15</v>
      </c>
      <c r="R16" s="33">
        <f t="shared" si="0"/>
        <v>50</v>
      </c>
      <c r="S16" s="33">
        <v>58</v>
      </c>
      <c r="T16" s="34">
        <f t="shared" si="1"/>
        <v>0.86206896551724133</v>
      </c>
      <c r="U16" s="35" t="s">
        <v>84</v>
      </c>
    </row>
    <row r="17" spans="1:21" ht="35.1" customHeight="1" x14ac:dyDescent="0.2">
      <c r="A17" s="29">
        <v>7</v>
      </c>
      <c r="B17" s="37" t="s">
        <v>45</v>
      </c>
      <c r="C17" s="31" t="s">
        <v>13</v>
      </c>
      <c r="D17" s="31" t="s">
        <v>35</v>
      </c>
      <c r="E17" s="28" t="s">
        <v>75</v>
      </c>
      <c r="F17" s="29">
        <v>6</v>
      </c>
      <c r="G17" s="31" t="s">
        <v>80</v>
      </c>
      <c r="H17" s="29">
        <v>1</v>
      </c>
      <c r="I17" s="29">
        <v>6</v>
      </c>
      <c r="J17" s="29">
        <v>1</v>
      </c>
      <c r="K17" s="32">
        <v>4</v>
      </c>
      <c r="L17" s="32">
        <v>6</v>
      </c>
      <c r="M17" s="32">
        <v>7</v>
      </c>
      <c r="N17" s="32">
        <v>3</v>
      </c>
      <c r="O17" s="32">
        <v>5</v>
      </c>
      <c r="P17" s="32">
        <v>1</v>
      </c>
      <c r="Q17" s="32">
        <v>15</v>
      </c>
      <c r="R17" s="33">
        <f t="shared" si="0"/>
        <v>49</v>
      </c>
      <c r="S17" s="33">
        <v>58</v>
      </c>
      <c r="T17" s="34">
        <f t="shared" si="1"/>
        <v>0.84482758620689657</v>
      </c>
      <c r="U17" s="35" t="s">
        <v>84</v>
      </c>
    </row>
    <row r="18" spans="1:21" ht="35.1" customHeight="1" x14ac:dyDescent="0.2">
      <c r="A18" s="29">
        <v>8</v>
      </c>
      <c r="B18" s="37" t="s">
        <v>56</v>
      </c>
      <c r="C18" s="31" t="s">
        <v>13</v>
      </c>
      <c r="D18" s="31" t="s">
        <v>35</v>
      </c>
      <c r="E18" s="28" t="s">
        <v>75</v>
      </c>
      <c r="F18" s="29">
        <v>6</v>
      </c>
      <c r="G18" s="31" t="s">
        <v>80</v>
      </c>
      <c r="H18" s="29">
        <v>1</v>
      </c>
      <c r="I18" s="29">
        <v>6</v>
      </c>
      <c r="J18" s="29">
        <v>1</v>
      </c>
      <c r="K18" s="32">
        <v>4</v>
      </c>
      <c r="L18" s="32">
        <v>6</v>
      </c>
      <c r="M18" s="32">
        <v>9</v>
      </c>
      <c r="N18" s="32">
        <v>3</v>
      </c>
      <c r="O18" s="32">
        <v>3</v>
      </c>
      <c r="P18" s="32">
        <v>2</v>
      </c>
      <c r="Q18" s="32">
        <v>13</v>
      </c>
      <c r="R18" s="33">
        <f t="shared" si="0"/>
        <v>48</v>
      </c>
      <c r="S18" s="33">
        <v>58</v>
      </c>
      <c r="T18" s="34">
        <f t="shared" si="1"/>
        <v>0.82758620689655171</v>
      </c>
      <c r="U18" s="35" t="s">
        <v>84</v>
      </c>
    </row>
    <row r="19" spans="1:21" ht="35.1" customHeight="1" x14ac:dyDescent="0.2">
      <c r="A19" s="29">
        <v>9</v>
      </c>
      <c r="B19" s="37" t="s">
        <v>62</v>
      </c>
      <c r="C19" s="31" t="s">
        <v>13</v>
      </c>
      <c r="D19" s="31" t="s">
        <v>35</v>
      </c>
      <c r="E19" s="28" t="s">
        <v>75</v>
      </c>
      <c r="F19" s="29">
        <v>6</v>
      </c>
      <c r="G19" s="31" t="s">
        <v>80</v>
      </c>
      <c r="H19" s="29">
        <v>1</v>
      </c>
      <c r="I19" s="29">
        <v>6</v>
      </c>
      <c r="J19" s="29">
        <v>1</v>
      </c>
      <c r="K19" s="32">
        <v>4</v>
      </c>
      <c r="L19" s="32">
        <v>6</v>
      </c>
      <c r="M19" s="32">
        <v>10</v>
      </c>
      <c r="N19" s="32">
        <v>3</v>
      </c>
      <c r="O19" s="32">
        <v>5</v>
      </c>
      <c r="P19" s="32">
        <v>2</v>
      </c>
      <c r="Q19" s="32">
        <v>10</v>
      </c>
      <c r="R19" s="33">
        <f t="shared" si="0"/>
        <v>48</v>
      </c>
      <c r="S19" s="33">
        <v>58</v>
      </c>
      <c r="T19" s="34">
        <f t="shared" si="1"/>
        <v>0.82758620689655171</v>
      </c>
      <c r="U19" s="35" t="s">
        <v>84</v>
      </c>
    </row>
    <row r="20" spans="1:21" ht="35.1" customHeight="1" x14ac:dyDescent="0.2">
      <c r="A20" s="29">
        <v>10</v>
      </c>
      <c r="B20" s="37" t="s">
        <v>46</v>
      </c>
      <c r="C20" s="31" t="s">
        <v>13</v>
      </c>
      <c r="D20" s="31" t="s">
        <v>35</v>
      </c>
      <c r="E20" s="28" t="s">
        <v>75</v>
      </c>
      <c r="F20" s="29">
        <v>6</v>
      </c>
      <c r="G20" s="31" t="s">
        <v>80</v>
      </c>
      <c r="H20" s="29">
        <v>1</v>
      </c>
      <c r="I20" s="29">
        <v>6</v>
      </c>
      <c r="J20" s="29">
        <v>1</v>
      </c>
      <c r="K20" s="32">
        <v>6</v>
      </c>
      <c r="L20" s="32">
        <v>4</v>
      </c>
      <c r="M20" s="32">
        <v>7</v>
      </c>
      <c r="N20" s="32">
        <v>2</v>
      </c>
      <c r="O20" s="32">
        <v>5</v>
      </c>
      <c r="P20" s="32">
        <v>2</v>
      </c>
      <c r="Q20" s="32">
        <v>13</v>
      </c>
      <c r="R20" s="33">
        <f t="shared" si="0"/>
        <v>47</v>
      </c>
      <c r="S20" s="33">
        <v>58</v>
      </c>
      <c r="T20" s="34">
        <f t="shared" si="1"/>
        <v>0.81034482758620685</v>
      </c>
      <c r="U20" s="35" t="s">
        <v>84</v>
      </c>
    </row>
    <row r="21" spans="1:21" ht="35.1" customHeight="1" x14ac:dyDescent="0.2">
      <c r="A21" s="29">
        <v>11</v>
      </c>
      <c r="B21" s="37" t="s">
        <v>50</v>
      </c>
      <c r="C21" s="31" t="s">
        <v>13</v>
      </c>
      <c r="D21" s="31" t="s">
        <v>35</v>
      </c>
      <c r="E21" s="28" t="s">
        <v>75</v>
      </c>
      <c r="F21" s="29">
        <v>6</v>
      </c>
      <c r="G21" s="31" t="s">
        <v>80</v>
      </c>
      <c r="H21" s="29">
        <v>1</v>
      </c>
      <c r="I21" s="29">
        <v>6</v>
      </c>
      <c r="J21" s="29">
        <v>1</v>
      </c>
      <c r="K21" s="32">
        <v>4</v>
      </c>
      <c r="L21" s="32">
        <v>6</v>
      </c>
      <c r="M21" s="32">
        <v>6</v>
      </c>
      <c r="N21" s="32">
        <v>2</v>
      </c>
      <c r="O21" s="32">
        <v>5</v>
      </c>
      <c r="P21" s="32">
        <v>1</v>
      </c>
      <c r="Q21" s="32">
        <v>13</v>
      </c>
      <c r="R21" s="33">
        <f t="shared" si="0"/>
        <v>45</v>
      </c>
      <c r="S21" s="33">
        <v>58</v>
      </c>
      <c r="T21" s="34">
        <f t="shared" si="1"/>
        <v>0.77586206896551724</v>
      </c>
      <c r="U21" s="35" t="s">
        <v>84</v>
      </c>
    </row>
    <row r="22" spans="1:21" ht="35.1" customHeight="1" x14ac:dyDescent="0.2">
      <c r="A22" s="29">
        <v>12</v>
      </c>
      <c r="B22" s="37" t="s">
        <v>51</v>
      </c>
      <c r="C22" s="31" t="s">
        <v>13</v>
      </c>
      <c r="D22" s="31" t="s">
        <v>35</v>
      </c>
      <c r="E22" s="28" t="s">
        <v>75</v>
      </c>
      <c r="F22" s="29">
        <v>6</v>
      </c>
      <c r="G22" s="31" t="s">
        <v>80</v>
      </c>
      <c r="H22" s="29">
        <v>1</v>
      </c>
      <c r="I22" s="29">
        <v>4</v>
      </c>
      <c r="J22" s="29">
        <v>1</v>
      </c>
      <c r="K22" s="32">
        <v>3</v>
      </c>
      <c r="L22" s="32">
        <v>5</v>
      </c>
      <c r="M22" s="32">
        <v>10</v>
      </c>
      <c r="N22" s="32">
        <v>2</v>
      </c>
      <c r="O22" s="32">
        <v>4</v>
      </c>
      <c r="P22" s="32">
        <v>2</v>
      </c>
      <c r="Q22" s="32">
        <v>13</v>
      </c>
      <c r="R22" s="33">
        <f t="shared" si="0"/>
        <v>45</v>
      </c>
      <c r="S22" s="33">
        <v>58</v>
      </c>
      <c r="T22" s="34">
        <f t="shared" si="1"/>
        <v>0.77586206896551724</v>
      </c>
      <c r="U22" s="35" t="s">
        <v>84</v>
      </c>
    </row>
    <row r="23" spans="1:21" ht="35.1" customHeight="1" x14ac:dyDescent="0.2">
      <c r="A23" s="29">
        <v>13</v>
      </c>
      <c r="B23" s="37" t="s">
        <v>39</v>
      </c>
      <c r="C23" s="31" t="s">
        <v>13</v>
      </c>
      <c r="D23" s="31" t="s">
        <v>35</v>
      </c>
      <c r="E23" s="28" t="s">
        <v>74</v>
      </c>
      <c r="F23" s="29">
        <v>6</v>
      </c>
      <c r="G23" s="31" t="s">
        <v>79</v>
      </c>
      <c r="H23" s="29">
        <v>1</v>
      </c>
      <c r="I23" s="29">
        <v>6</v>
      </c>
      <c r="J23" s="29">
        <v>1</v>
      </c>
      <c r="K23" s="32">
        <v>4</v>
      </c>
      <c r="L23" s="32">
        <v>3</v>
      </c>
      <c r="M23" s="32">
        <v>8</v>
      </c>
      <c r="N23" s="32">
        <v>3</v>
      </c>
      <c r="O23" s="32">
        <v>4</v>
      </c>
      <c r="P23" s="32">
        <v>2</v>
      </c>
      <c r="Q23" s="32">
        <v>12</v>
      </c>
      <c r="R23" s="33">
        <f t="shared" si="0"/>
        <v>44</v>
      </c>
      <c r="S23" s="33">
        <v>58</v>
      </c>
      <c r="T23" s="34">
        <f t="shared" si="1"/>
        <v>0.75862068965517238</v>
      </c>
      <c r="U23" s="35" t="s">
        <v>84</v>
      </c>
    </row>
    <row r="24" spans="1:21" ht="35.1" customHeight="1" x14ac:dyDescent="0.2">
      <c r="A24" s="29">
        <v>14</v>
      </c>
      <c r="B24" s="37" t="s">
        <v>57</v>
      </c>
      <c r="C24" s="31" t="s">
        <v>13</v>
      </c>
      <c r="D24" s="31" t="s">
        <v>35</v>
      </c>
      <c r="E24" s="28" t="s">
        <v>75</v>
      </c>
      <c r="F24" s="29">
        <v>6</v>
      </c>
      <c r="G24" s="31" t="s">
        <v>80</v>
      </c>
      <c r="H24" s="29">
        <v>1</v>
      </c>
      <c r="I24" s="29">
        <v>6</v>
      </c>
      <c r="J24" s="29">
        <v>1</v>
      </c>
      <c r="K24" s="32">
        <v>4</v>
      </c>
      <c r="L24" s="32">
        <v>6</v>
      </c>
      <c r="M24" s="32">
        <v>10</v>
      </c>
      <c r="N24" s="32">
        <v>3</v>
      </c>
      <c r="O24" s="32">
        <v>3</v>
      </c>
      <c r="P24" s="32">
        <v>2</v>
      </c>
      <c r="Q24" s="32">
        <v>8</v>
      </c>
      <c r="R24" s="33">
        <f t="shared" si="0"/>
        <v>44</v>
      </c>
      <c r="S24" s="33">
        <v>58</v>
      </c>
      <c r="T24" s="34">
        <f t="shared" si="1"/>
        <v>0.75862068965517238</v>
      </c>
      <c r="U24" s="35" t="s">
        <v>84</v>
      </c>
    </row>
    <row r="25" spans="1:21" ht="35.1" customHeight="1" x14ac:dyDescent="0.2">
      <c r="A25" s="29">
        <v>15</v>
      </c>
      <c r="B25" s="37" t="s">
        <v>58</v>
      </c>
      <c r="C25" s="31" t="s">
        <v>13</v>
      </c>
      <c r="D25" s="31" t="s">
        <v>35</v>
      </c>
      <c r="E25" s="28" t="s">
        <v>75</v>
      </c>
      <c r="F25" s="29">
        <v>6</v>
      </c>
      <c r="G25" s="31" t="s">
        <v>80</v>
      </c>
      <c r="H25" s="29">
        <v>1</v>
      </c>
      <c r="I25" s="29">
        <v>6</v>
      </c>
      <c r="J25" s="29">
        <v>1</v>
      </c>
      <c r="K25" s="32">
        <v>6</v>
      </c>
      <c r="L25" s="32">
        <v>6</v>
      </c>
      <c r="M25" s="32">
        <v>8</v>
      </c>
      <c r="N25" s="32">
        <v>2</v>
      </c>
      <c r="O25" s="32">
        <v>4</v>
      </c>
      <c r="P25" s="32">
        <v>2</v>
      </c>
      <c r="Q25" s="32">
        <v>8</v>
      </c>
      <c r="R25" s="33">
        <f t="shared" si="0"/>
        <v>44</v>
      </c>
      <c r="S25" s="33">
        <v>58</v>
      </c>
      <c r="T25" s="34">
        <f t="shared" si="1"/>
        <v>0.75862068965517238</v>
      </c>
      <c r="U25" s="35" t="s">
        <v>84</v>
      </c>
    </row>
    <row r="26" spans="1:21" ht="35.1" customHeight="1" x14ac:dyDescent="0.2">
      <c r="A26" s="29">
        <v>16</v>
      </c>
      <c r="B26" s="37" t="s">
        <v>63</v>
      </c>
      <c r="C26" s="31" t="s">
        <v>13</v>
      </c>
      <c r="D26" s="31" t="s">
        <v>35</v>
      </c>
      <c r="E26" s="28" t="s">
        <v>75</v>
      </c>
      <c r="F26" s="29">
        <v>6</v>
      </c>
      <c r="G26" s="31" t="s">
        <v>80</v>
      </c>
      <c r="H26" s="29">
        <v>1</v>
      </c>
      <c r="I26" s="29">
        <v>3</v>
      </c>
      <c r="J26" s="29">
        <v>1</v>
      </c>
      <c r="K26" s="32">
        <v>6</v>
      </c>
      <c r="L26" s="32">
        <v>6</v>
      </c>
      <c r="M26" s="32">
        <v>6</v>
      </c>
      <c r="N26" s="32">
        <v>3</v>
      </c>
      <c r="O26" s="32">
        <v>3</v>
      </c>
      <c r="P26" s="32">
        <v>2</v>
      </c>
      <c r="Q26" s="32">
        <v>13</v>
      </c>
      <c r="R26" s="33">
        <f t="shared" si="0"/>
        <v>44</v>
      </c>
      <c r="S26" s="33">
        <v>58</v>
      </c>
      <c r="T26" s="34">
        <f t="shared" si="1"/>
        <v>0.75862068965517238</v>
      </c>
      <c r="U26" s="35" t="s">
        <v>84</v>
      </c>
    </row>
    <row r="27" spans="1:21" ht="35.1" customHeight="1" x14ac:dyDescent="0.2">
      <c r="A27" s="29">
        <v>17</v>
      </c>
      <c r="B27" s="37" t="s">
        <v>43</v>
      </c>
      <c r="C27" s="31" t="s">
        <v>13</v>
      </c>
      <c r="D27" s="31" t="s">
        <v>35</v>
      </c>
      <c r="E27" s="28" t="s">
        <v>74</v>
      </c>
      <c r="F27" s="29">
        <v>6</v>
      </c>
      <c r="G27" s="31" t="s">
        <v>79</v>
      </c>
      <c r="H27" s="29">
        <v>0</v>
      </c>
      <c r="I27" s="29">
        <v>4</v>
      </c>
      <c r="J27" s="29">
        <v>1</v>
      </c>
      <c r="K27" s="29">
        <v>4</v>
      </c>
      <c r="L27" s="29">
        <v>6</v>
      </c>
      <c r="M27" s="29">
        <v>4</v>
      </c>
      <c r="N27" s="29">
        <v>2</v>
      </c>
      <c r="O27" s="29">
        <v>5</v>
      </c>
      <c r="P27" s="29">
        <v>2</v>
      </c>
      <c r="Q27" s="29">
        <v>15</v>
      </c>
      <c r="R27" s="33">
        <f t="shared" si="0"/>
        <v>43</v>
      </c>
      <c r="S27" s="33">
        <v>58</v>
      </c>
      <c r="T27" s="34">
        <f t="shared" si="1"/>
        <v>0.74137931034482762</v>
      </c>
      <c r="U27" s="35" t="s">
        <v>84</v>
      </c>
    </row>
    <row r="28" spans="1:21" ht="35.1" customHeight="1" x14ac:dyDescent="0.2">
      <c r="A28" s="29">
        <v>18</v>
      </c>
      <c r="B28" s="37" t="s">
        <v>49</v>
      </c>
      <c r="C28" s="31" t="s">
        <v>13</v>
      </c>
      <c r="D28" s="31" t="s">
        <v>35</v>
      </c>
      <c r="E28" s="28" t="s">
        <v>75</v>
      </c>
      <c r="F28" s="29">
        <v>6</v>
      </c>
      <c r="G28" s="31" t="s">
        <v>80</v>
      </c>
      <c r="H28" s="29">
        <v>1</v>
      </c>
      <c r="I28" s="29">
        <v>6</v>
      </c>
      <c r="J28" s="29">
        <v>1</v>
      </c>
      <c r="K28" s="32">
        <v>4</v>
      </c>
      <c r="L28" s="32">
        <v>6</v>
      </c>
      <c r="M28" s="32">
        <v>4</v>
      </c>
      <c r="N28" s="32">
        <v>3</v>
      </c>
      <c r="O28" s="32">
        <v>3</v>
      </c>
      <c r="P28" s="32">
        <v>2</v>
      </c>
      <c r="Q28" s="32">
        <v>13</v>
      </c>
      <c r="R28" s="33">
        <f t="shared" si="0"/>
        <v>43</v>
      </c>
      <c r="S28" s="33">
        <v>58</v>
      </c>
      <c r="T28" s="34">
        <f t="shared" si="1"/>
        <v>0.74137931034482762</v>
      </c>
      <c r="U28" s="35" t="s">
        <v>84</v>
      </c>
    </row>
    <row r="29" spans="1:21" ht="35.1" customHeight="1" x14ac:dyDescent="0.2">
      <c r="A29" s="29">
        <v>19</v>
      </c>
      <c r="B29" s="37" t="s">
        <v>47</v>
      </c>
      <c r="C29" s="31" t="s">
        <v>13</v>
      </c>
      <c r="D29" s="31" t="s">
        <v>35</v>
      </c>
      <c r="E29" s="28" t="s">
        <v>75</v>
      </c>
      <c r="F29" s="29">
        <v>6</v>
      </c>
      <c r="G29" s="31" t="s">
        <v>80</v>
      </c>
      <c r="H29" s="29">
        <v>1</v>
      </c>
      <c r="I29" s="29">
        <v>4</v>
      </c>
      <c r="J29" s="29">
        <v>1</v>
      </c>
      <c r="K29" s="32">
        <v>2</v>
      </c>
      <c r="L29" s="32">
        <v>5</v>
      </c>
      <c r="M29" s="32">
        <v>7</v>
      </c>
      <c r="N29" s="32">
        <v>2</v>
      </c>
      <c r="O29" s="32">
        <v>5</v>
      </c>
      <c r="P29" s="32">
        <v>2</v>
      </c>
      <c r="Q29" s="32">
        <v>13</v>
      </c>
      <c r="R29" s="33">
        <f t="shared" si="0"/>
        <v>42</v>
      </c>
      <c r="S29" s="33">
        <v>58</v>
      </c>
      <c r="T29" s="34">
        <f t="shared" si="1"/>
        <v>0.72413793103448276</v>
      </c>
      <c r="U29" s="35" t="s">
        <v>84</v>
      </c>
    </row>
    <row r="30" spans="1:21" ht="35.1" customHeight="1" x14ac:dyDescent="0.2">
      <c r="A30" s="29">
        <v>20</v>
      </c>
      <c r="B30" s="37" t="s">
        <v>38</v>
      </c>
      <c r="C30" s="31" t="s">
        <v>13</v>
      </c>
      <c r="D30" s="31" t="s">
        <v>35</v>
      </c>
      <c r="E30" s="28" t="s">
        <v>74</v>
      </c>
      <c r="F30" s="29">
        <v>6</v>
      </c>
      <c r="G30" s="31" t="s">
        <v>79</v>
      </c>
      <c r="H30" s="29">
        <v>0</v>
      </c>
      <c r="I30" s="29">
        <v>4</v>
      </c>
      <c r="J30" s="29">
        <v>1</v>
      </c>
      <c r="K30" s="32">
        <v>3</v>
      </c>
      <c r="L30" s="32">
        <v>4</v>
      </c>
      <c r="M30" s="32">
        <v>7</v>
      </c>
      <c r="N30" s="32">
        <v>3</v>
      </c>
      <c r="O30" s="32">
        <v>5</v>
      </c>
      <c r="P30" s="32">
        <v>2</v>
      </c>
      <c r="Q30" s="32">
        <v>10</v>
      </c>
      <c r="R30" s="33">
        <f t="shared" si="0"/>
        <v>39</v>
      </c>
      <c r="S30" s="33">
        <v>58</v>
      </c>
      <c r="T30" s="34">
        <f t="shared" si="1"/>
        <v>0.67241379310344829</v>
      </c>
      <c r="U30" s="35" t="s">
        <v>84</v>
      </c>
    </row>
    <row r="31" spans="1:21" ht="35.1" customHeight="1" x14ac:dyDescent="0.2">
      <c r="A31" s="29">
        <v>21</v>
      </c>
      <c r="B31" s="37" t="s">
        <v>60</v>
      </c>
      <c r="C31" s="31" t="s">
        <v>13</v>
      </c>
      <c r="D31" s="31" t="s">
        <v>35</v>
      </c>
      <c r="E31" s="28" t="s">
        <v>75</v>
      </c>
      <c r="F31" s="29">
        <v>6</v>
      </c>
      <c r="G31" s="31" t="s">
        <v>80</v>
      </c>
      <c r="H31" s="29">
        <v>1</v>
      </c>
      <c r="I31" s="29">
        <v>4</v>
      </c>
      <c r="J31" s="29">
        <v>0</v>
      </c>
      <c r="K31" s="29">
        <v>4</v>
      </c>
      <c r="L31" s="29">
        <v>5</v>
      </c>
      <c r="M31" s="29">
        <v>4</v>
      </c>
      <c r="N31" s="29">
        <v>2</v>
      </c>
      <c r="O31" s="29">
        <v>3</v>
      </c>
      <c r="P31" s="29">
        <v>2</v>
      </c>
      <c r="Q31" s="29">
        <v>13</v>
      </c>
      <c r="R31" s="33">
        <f t="shared" si="0"/>
        <v>38</v>
      </c>
      <c r="S31" s="33">
        <v>58</v>
      </c>
      <c r="T31" s="34">
        <f t="shared" si="1"/>
        <v>0.65517241379310343</v>
      </c>
      <c r="U31" s="35" t="s">
        <v>84</v>
      </c>
    </row>
    <row r="32" spans="1:21" ht="35.1" customHeight="1" x14ac:dyDescent="0.2">
      <c r="A32" s="29">
        <v>22</v>
      </c>
      <c r="B32" s="37" t="s">
        <v>40</v>
      </c>
      <c r="C32" s="31" t="s">
        <v>13</v>
      </c>
      <c r="D32" s="31" t="s">
        <v>35</v>
      </c>
      <c r="E32" s="28" t="s">
        <v>74</v>
      </c>
      <c r="F32" s="29">
        <v>6</v>
      </c>
      <c r="G32" s="31" t="s">
        <v>79</v>
      </c>
      <c r="H32" s="29">
        <v>1</v>
      </c>
      <c r="I32" s="29">
        <v>6</v>
      </c>
      <c r="J32" s="29">
        <v>1</v>
      </c>
      <c r="K32" s="32">
        <v>6</v>
      </c>
      <c r="L32" s="32">
        <v>2</v>
      </c>
      <c r="M32" s="32">
        <v>5</v>
      </c>
      <c r="N32" s="32">
        <v>2</v>
      </c>
      <c r="O32" s="32">
        <v>0</v>
      </c>
      <c r="P32" s="32">
        <v>1</v>
      </c>
      <c r="Q32" s="32">
        <v>13</v>
      </c>
      <c r="R32" s="33">
        <f t="shared" si="0"/>
        <v>37</v>
      </c>
      <c r="S32" s="33">
        <v>58</v>
      </c>
      <c r="T32" s="34">
        <f t="shared" si="1"/>
        <v>0.63793103448275867</v>
      </c>
      <c r="U32" s="35" t="s">
        <v>84</v>
      </c>
    </row>
    <row r="33" spans="1:21" ht="35.1" customHeight="1" x14ac:dyDescent="0.2">
      <c r="A33" s="29">
        <v>23</v>
      </c>
      <c r="B33" s="37" t="s">
        <v>48</v>
      </c>
      <c r="C33" s="31" t="s">
        <v>13</v>
      </c>
      <c r="D33" s="31" t="s">
        <v>35</v>
      </c>
      <c r="E33" s="28" t="s">
        <v>75</v>
      </c>
      <c r="F33" s="29">
        <v>6</v>
      </c>
      <c r="G33" s="31" t="s">
        <v>80</v>
      </c>
      <c r="H33" s="29">
        <v>0</v>
      </c>
      <c r="I33" s="29">
        <v>4</v>
      </c>
      <c r="J33" s="29">
        <v>1</v>
      </c>
      <c r="K33" s="32">
        <v>2</v>
      </c>
      <c r="L33" s="32">
        <v>6</v>
      </c>
      <c r="M33" s="32">
        <v>7</v>
      </c>
      <c r="N33" s="32">
        <v>3</v>
      </c>
      <c r="O33" s="32">
        <v>4</v>
      </c>
      <c r="P33" s="32">
        <v>2</v>
      </c>
      <c r="Q33" s="32">
        <v>8</v>
      </c>
      <c r="R33" s="33">
        <f t="shared" si="0"/>
        <v>37</v>
      </c>
      <c r="S33" s="33">
        <v>58</v>
      </c>
      <c r="T33" s="34">
        <f t="shared" si="1"/>
        <v>0.63793103448275867</v>
      </c>
      <c r="U33" s="35" t="s">
        <v>84</v>
      </c>
    </row>
    <row r="34" spans="1:21" ht="35.1" customHeight="1" x14ac:dyDescent="0.2">
      <c r="A34" s="29">
        <v>24</v>
      </c>
      <c r="B34" s="37" t="s">
        <v>53</v>
      </c>
      <c r="C34" s="31" t="s">
        <v>13</v>
      </c>
      <c r="D34" s="31" t="s">
        <v>35</v>
      </c>
      <c r="E34" s="28" t="s">
        <v>75</v>
      </c>
      <c r="F34" s="29">
        <v>6</v>
      </c>
      <c r="G34" s="31" t="s">
        <v>80</v>
      </c>
      <c r="H34" s="29">
        <v>1</v>
      </c>
      <c r="I34" s="29">
        <v>4</v>
      </c>
      <c r="J34" s="29">
        <v>1</v>
      </c>
      <c r="K34" s="32">
        <v>4</v>
      </c>
      <c r="L34" s="32">
        <v>1</v>
      </c>
      <c r="M34" s="32">
        <v>7</v>
      </c>
      <c r="N34" s="32">
        <v>3</v>
      </c>
      <c r="O34" s="32">
        <v>3</v>
      </c>
      <c r="P34" s="32">
        <v>0</v>
      </c>
      <c r="Q34" s="32">
        <v>13</v>
      </c>
      <c r="R34" s="33">
        <f t="shared" si="0"/>
        <v>37</v>
      </c>
      <c r="S34" s="33">
        <v>58</v>
      </c>
      <c r="T34" s="34">
        <f t="shared" si="1"/>
        <v>0.63793103448275867</v>
      </c>
      <c r="U34" s="35" t="s">
        <v>84</v>
      </c>
    </row>
    <row r="35" spans="1:21" ht="35.1" customHeight="1" x14ac:dyDescent="0.2">
      <c r="A35" s="29">
        <v>25</v>
      </c>
      <c r="B35" s="37" t="s">
        <v>37</v>
      </c>
      <c r="C35" s="31" t="s">
        <v>13</v>
      </c>
      <c r="D35" s="31" t="s">
        <v>35</v>
      </c>
      <c r="E35" s="28" t="s">
        <v>74</v>
      </c>
      <c r="F35" s="29">
        <v>6</v>
      </c>
      <c r="G35" s="31" t="s">
        <v>79</v>
      </c>
      <c r="H35" s="29">
        <v>0</v>
      </c>
      <c r="I35" s="29">
        <v>3</v>
      </c>
      <c r="J35" s="29">
        <v>0</v>
      </c>
      <c r="K35" s="32">
        <v>6</v>
      </c>
      <c r="L35" s="32">
        <v>5</v>
      </c>
      <c r="M35" s="32">
        <v>3</v>
      </c>
      <c r="N35" s="32">
        <v>1</v>
      </c>
      <c r="O35" s="32">
        <v>4</v>
      </c>
      <c r="P35" s="32">
        <v>2</v>
      </c>
      <c r="Q35" s="32">
        <v>10</v>
      </c>
      <c r="R35" s="33">
        <f t="shared" si="0"/>
        <v>34</v>
      </c>
      <c r="S35" s="36">
        <v>58</v>
      </c>
      <c r="T35" s="34">
        <f t="shared" si="1"/>
        <v>0.58620689655172409</v>
      </c>
      <c r="U35" s="35" t="s">
        <v>84</v>
      </c>
    </row>
    <row r="36" spans="1:21" ht="35.1" customHeight="1" x14ac:dyDescent="0.2">
      <c r="A36" s="29">
        <v>26</v>
      </c>
      <c r="B36" s="37" t="s">
        <v>42</v>
      </c>
      <c r="C36" s="31" t="s">
        <v>13</v>
      </c>
      <c r="D36" s="31" t="s">
        <v>35</v>
      </c>
      <c r="E36" s="28" t="s">
        <v>74</v>
      </c>
      <c r="F36" s="29">
        <v>6</v>
      </c>
      <c r="G36" s="31" t="s">
        <v>79</v>
      </c>
      <c r="H36" s="29">
        <v>0</v>
      </c>
      <c r="I36" s="29">
        <v>4</v>
      </c>
      <c r="J36" s="29">
        <v>1</v>
      </c>
      <c r="K36" s="32">
        <v>6</v>
      </c>
      <c r="L36" s="32">
        <v>3</v>
      </c>
      <c r="M36" s="32">
        <v>5</v>
      </c>
      <c r="N36" s="32">
        <v>3</v>
      </c>
      <c r="O36" s="32">
        <v>0</v>
      </c>
      <c r="P36" s="32">
        <v>0</v>
      </c>
      <c r="Q36" s="32">
        <v>10</v>
      </c>
      <c r="R36" s="33">
        <f t="shared" si="0"/>
        <v>32</v>
      </c>
      <c r="S36" s="33">
        <v>58</v>
      </c>
      <c r="T36" s="34">
        <f t="shared" si="1"/>
        <v>0.55172413793103448</v>
      </c>
      <c r="U36" s="35" t="s">
        <v>84</v>
      </c>
    </row>
    <row r="37" spans="1:21" ht="35.1" customHeight="1" x14ac:dyDescent="0.2">
      <c r="A37" s="29">
        <v>27</v>
      </c>
      <c r="B37" s="37" t="s">
        <v>69</v>
      </c>
      <c r="C37" s="31" t="s">
        <v>13</v>
      </c>
      <c r="D37" s="31" t="s">
        <v>35</v>
      </c>
      <c r="E37" s="28" t="s">
        <v>77</v>
      </c>
      <c r="F37" s="29">
        <v>6</v>
      </c>
      <c r="G37" s="31" t="s">
        <v>82</v>
      </c>
      <c r="H37" s="29">
        <v>1</v>
      </c>
      <c r="I37" s="29">
        <v>4</v>
      </c>
      <c r="J37" s="29">
        <v>1</v>
      </c>
      <c r="K37" s="32">
        <v>4</v>
      </c>
      <c r="L37" s="32">
        <v>1</v>
      </c>
      <c r="M37" s="32">
        <v>5</v>
      </c>
      <c r="N37" s="32">
        <v>3</v>
      </c>
      <c r="O37" s="32">
        <v>3</v>
      </c>
      <c r="P37" s="32">
        <v>2</v>
      </c>
      <c r="Q37" s="32">
        <v>8</v>
      </c>
      <c r="R37" s="33">
        <f t="shared" si="0"/>
        <v>32</v>
      </c>
      <c r="S37" s="33">
        <v>58</v>
      </c>
      <c r="T37" s="34">
        <f t="shared" si="1"/>
        <v>0.55172413793103448</v>
      </c>
      <c r="U37" s="35" t="s">
        <v>84</v>
      </c>
    </row>
    <row r="38" spans="1:21" ht="35.1" customHeight="1" x14ac:dyDescent="0.2">
      <c r="A38" s="29">
        <v>28</v>
      </c>
      <c r="B38" s="37" t="s">
        <v>70</v>
      </c>
      <c r="C38" s="31" t="s">
        <v>13</v>
      </c>
      <c r="D38" s="31" t="s">
        <v>35</v>
      </c>
      <c r="E38" s="28" t="s">
        <v>77</v>
      </c>
      <c r="F38" s="29">
        <v>6</v>
      </c>
      <c r="G38" s="31" t="s">
        <v>82</v>
      </c>
      <c r="H38" s="29">
        <v>1</v>
      </c>
      <c r="I38" s="29">
        <v>4</v>
      </c>
      <c r="J38" s="29">
        <v>1</v>
      </c>
      <c r="K38" s="32">
        <v>4</v>
      </c>
      <c r="L38" s="32">
        <v>1</v>
      </c>
      <c r="M38" s="32">
        <v>6</v>
      </c>
      <c r="N38" s="32">
        <v>1</v>
      </c>
      <c r="O38" s="32">
        <v>0</v>
      </c>
      <c r="P38" s="32">
        <v>1</v>
      </c>
      <c r="Q38" s="32">
        <v>13</v>
      </c>
      <c r="R38" s="33">
        <f t="shared" si="0"/>
        <v>32</v>
      </c>
      <c r="S38" s="33">
        <v>58</v>
      </c>
      <c r="T38" s="34">
        <f t="shared" si="1"/>
        <v>0.55172413793103448</v>
      </c>
      <c r="U38" s="35" t="s">
        <v>84</v>
      </c>
    </row>
    <row r="39" spans="1:21" ht="35.1" customHeight="1" x14ac:dyDescent="0.2">
      <c r="A39" s="29">
        <v>29</v>
      </c>
      <c r="B39" s="37" t="s">
        <v>67</v>
      </c>
      <c r="C39" s="31" t="s">
        <v>13</v>
      </c>
      <c r="D39" s="31" t="s">
        <v>35</v>
      </c>
      <c r="E39" s="28" t="s">
        <v>76</v>
      </c>
      <c r="F39" s="29">
        <v>6</v>
      </c>
      <c r="G39" s="31" t="s">
        <v>81</v>
      </c>
      <c r="H39" s="29">
        <v>1</v>
      </c>
      <c r="I39" s="29">
        <v>4</v>
      </c>
      <c r="J39" s="29">
        <v>1</v>
      </c>
      <c r="K39" s="32">
        <v>4</v>
      </c>
      <c r="L39" s="32">
        <v>4</v>
      </c>
      <c r="M39" s="32">
        <v>5</v>
      </c>
      <c r="N39" s="32">
        <v>3</v>
      </c>
      <c r="O39" s="32">
        <v>1</v>
      </c>
      <c r="P39" s="32">
        <v>2</v>
      </c>
      <c r="Q39" s="32">
        <v>5</v>
      </c>
      <c r="R39" s="33">
        <f t="shared" si="0"/>
        <v>30</v>
      </c>
      <c r="S39" s="33">
        <v>58</v>
      </c>
      <c r="T39" s="34">
        <f t="shared" si="1"/>
        <v>0.51724137931034486</v>
      </c>
      <c r="U39" s="35" t="s">
        <v>84</v>
      </c>
    </row>
    <row r="40" spans="1:21" ht="35.1" customHeight="1" x14ac:dyDescent="0.2">
      <c r="A40" s="29">
        <v>30</v>
      </c>
      <c r="B40" s="37" t="s">
        <v>71</v>
      </c>
      <c r="C40" s="31" t="s">
        <v>13</v>
      </c>
      <c r="D40" s="31" t="s">
        <v>35</v>
      </c>
      <c r="E40" s="28" t="s">
        <v>78</v>
      </c>
      <c r="F40" s="29">
        <v>6</v>
      </c>
      <c r="G40" s="31" t="s">
        <v>82</v>
      </c>
      <c r="H40" s="29">
        <v>1</v>
      </c>
      <c r="I40" s="29">
        <v>4</v>
      </c>
      <c r="J40" s="29">
        <v>1</v>
      </c>
      <c r="K40" s="32">
        <v>2</v>
      </c>
      <c r="L40" s="32">
        <v>0</v>
      </c>
      <c r="M40" s="32">
        <v>6</v>
      </c>
      <c r="N40" s="32">
        <v>2</v>
      </c>
      <c r="O40" s="32">
        <v>0</v>
      </c>
      <c r="P40" s="32">
        <v>1</v>
      </c>
      <c r="Q40" s="32">
        <v>13</v>
      </c>
      <c r="R40" s="33">
        <f t="shared" si="0"/>
        <v>30</v>
      </c>
      <c r="S40" s="33">
        <v>58</v>
      </c>
      <c r="T40" s="34">
        <f t="shared" si="1"/>
        <v>0.51724137931034486</v>
      </c>
      <c r="U40" s="35" t="s">
        <v>84</v>
      </c>
    </row>
    <row r="41" spans="1:21" ht="35.1" customHeight="1" x14ac:dyDescent="0.2">
      <c r="A41" s="29">
        <v>31</v>
      </c>
      <c r="B41" s="37" t="s">
        <v>44</v>
      </c>
      <c r="C41" s="31" t="s">
        <v>13</v>
      </c>
      <c r="D41" s="31" t="s">
        <v>35</v>
      </c>
      <c r="E41" s="28" t="s">
        <v>74</v>
      </c>
      <c r="F41" s="29">
        <v>6</v>
      </c>
      <c r="G41" s="31" t="s">
        <v>79</v>
      </c>
      <c r="H41" s="29">
        <v>1</v>
      </c>
      <c r="I41" s="29">
        <v>3</v>
      </c>
      <c r="J41" s="29">
        <v>1</v>
      </c>
      <c r="K41" s="32">
        <v>4</v>
      </c>
      <c r="L41" s="32">
        <v>2</v>
      </c>
      <c r="M41" s="32">
        <v>4</v>
      </c>
      <c r="N41" s="32">
        <v>1</v>
      </c>
      <c r="O41" s="32">
        <v>3</v>
      </c>
      <c r="P41" s="32">
        <v>0</v>
      </c>
      <c r="Q41" s="32">
        <v>10</v>
      </c>
      <c r="R41" s="33">
        <f t="shared" si="0"/>
        <v>29</v>
      </c>
      <c r="S41" s="33">
        <v>58</v>
      </c>
      <c r="T41" s="34">
        <f t="shared" si="1"/>
        <v>0.5</v>
      </c>
      <c r="U41" s="35" t="s">
        <v>84</v>
      </c>
    </row>
    <row r="42" spans="1:21" ht="35.1" customHeight="1" x14ac:dyDescent="0.2">
      <c r="A42" s="29">
        <v>32</v>
      </c>
      <c r="B42" s="37" t="s">
        <v>65</v>
      </c>
      <c r="C42" s="31" t="s">
        <v>13</v>
      </c>
      <c r="D42" s="31" t="s">
        <v>35</v>
      </c>
      <c r="E42" s="28" t="s">
        <v>75</v>
      </c>
      <c r="F42" s="29">
        <v>6</v>
      </c>
      <c r="G42" s="31" t="s">
        <v>80</v>
      </c>
      <c r="H42" s="29">
        <v>1</v>
      </c>
      <c r="I42" s="29">
        <v>6</v>
      </c>
      <c r="J42" s="29">
        <v>0</v>
      </c>
      <c r="K42" s="32">
        <v>2</v>
      </c>
      <c r="L42" s="32">
        <v>2</v>
      </c>
      <c r="M42" s="32">
        <v>7</v>
      </c>
      <c r="N42" s="32">
        <v>1</v>
      </c>
      <c r="O42" s="32">
        <v>0</v>
      </c>
      <c r="P42" s="32">
        <v>1</v>
      </c>
      <c r="Q42" s="32">
        <v>8</v>
      </c>
      <c r="R42" s="33">
        <f t="shared" si="0"/>
        <v>28</v>
      </c>
      <c r="S42" s="33">
        <v>58</v>
      </c>
      <c r="T42" s="34">
        <f t="shared" si="1"/>
        <v>0.48275862068965519</v>
      </c>
      <c r="U42" s="35" t="s">
        <v>85</v>
      </c>
    </row>
    <row r="43" spans="1:21" ht="35.1" customHeight="1" x14ac:dyDescent="0.2">
      <c r="A43" s="29">
        <v>33</v>
      </c>
      <c r="B43" s="37" t="s">
        <v>68</v>
      </c>
      <c r="C43" s="31" t="s">
        <v>13</v>
      </c>
      <c r="D43" s="31" t="s">
        <v>35</v>
      </c>
      <c r="E43" s="28" t="s">
        <v>77</v>
      </c>
      <c r="F43" s="29">
        <v>6</v>
      </c>
      <c r="G43" s="31" t="s">
        <v>82</v>
      </c>
      <c r="H43" s="29">
        <v>1</v>
      </c>
      <c r="I43" s="29">
        <v>4</v>
      </c>
      <c r="J43" s="29">
        <v>0</v>
      </c>
      <c r="K43" s="32">
        <v>0</v>
      </c>
      <c r="L43" s="32">
        <v>1</v>
      </c>
      <c r="M43" s="32">
        <v>6</v>
      </c>
      <c r="N43" s="32">
        <v>2</v>
      </c>
      <c r="O43" s="32">
        <v>3</v>
      </c>
      <c r="P43" s="32">
        <v>0</v>
      </c>
      <c r="Q43" s="32">
        <v>8</v>
      </c>
      <c r="R43" s="33">
        <f t="shared" si="0"/>
        <v>25</v>
      </c>
      <c r="S43" s="33">
        <v>58</v>
      </c>
      <c r="T43" s="34">
        <f t="shared" si="1"/>
        <v>0.43103448275862066</v>
      </c>
      <c r="U43" s="35" t="s">
        <v>85</v>
      </c>
    </row>
    <row r="44" spans="1:21" ht="35.1" customHeight="1" x14ac:dyDescent="0.2">
      <c r="A44" s="29">
        <v>34</v>
      </c>
      <c r="B44" s="37" t="s">
        <v>66</v>
      </c>
      <c r="C44" s="31" t="s">
        <v>13</v>
      </c>
      <c r="D44" s="31" t="s">
        <v>35</v>
      </c>
      <c r="E44" s="28" t="s">
        <v>76</v>
      </c>
      <c r="F44" s="29">
        <v>6</v>
      </c>
      <c r="G44" s="31" t="s">
        <v>81</v>
      </c>
      <c r="H44" s="29">
        <v>1</v>
      </c>
      <c r="I44" s="29">
        <v>4</v>
      </c>
      <c r="J44" s="29">
        <v>1</v>
      </c>
      <c r="K44" s="32">
        <v>6</v>
      </c>
      <c r="L44" s="32">
        <v>2</v>
      </c>
      <c r="M44" s="32">
        <v>4</v>
      </c>
      <c r="N44" s="32">
        <v>1</v>
      </c>
      <c r="O44" s="32">
        <v>1</v>
      </c>
      <c r="P44" s="32">
        <v>1</v>
      </c>
      <c r="Q44" s="32">
        <v>0</v>
      </c>
      <c r="R44" s="33">
        <f t="shared" si="0"/>
        <v>21</v>
      </c>
      <c r="S44" s="33">
        <v>58</v>
      </c>
      <c r="T44" s="34">
        <f t="shared" si="1"/>
        <v>0.36206896551724138</v>
      </c>
      <c r="U44" s="35" t="s">
        <v>85</v>
      </c>
    </row>
    <row r="45" spans="1:21" ht="35.1" customHeight="1" x14ac:dyDescent="0.2">
      <c r="A45" s="29">
        <v>35</v>
      </c>
      <c r="B45" s="37" t="s">
        <v>36</v>
      </c>
      <c r="C45" s="31" t="s">
        <v>13</v>
      </c>
      <c r="D45" s="31" t="s">
        <v>35</v>
      </c>
      <c r="E45" s="28" t="s">
        <v>74</v>
      </c>
      <c r="F45" s="29">
        <v>6</v>
      </c>
      <c r="G45" s="31" t="s">
        <v>79</v>
      </c>
      <c r="H45" s="29">
        <v>1</v>
      </c>
      <c r="I45" s="29">
        <v>3</v>
      </c>
      <c r="J45" s="29">
        <v>0</v>
      </c>
      <c r="K45" s="32">
        <v>4</v>
      </c>
      <c r="L45" s="32">
        <v>3</v>
      </c>
      <c r="M45" s="32">
        <v>4</v>
      </c>
      <c r="N45" s="32">
        <v>1</v>
      </c>
      <c r="O45" s="32">
        <v>0</v>
      </c>
      <c r="P45" s="32">
        <v>2</v>
      </c>
      <c r="Q45" s="32">
        <v>2</v>
      </c>
      <c r="R45" s="33">
        <f t="shared" si="0"/>
        <v>20</v>
      </c>
      <c r="S45" s="33">
        <v>58</v>
      </c>
      <c r="T45" s="34">
        <f t="shared" si="1"/>
        <v>0.34482758620689657</v>
      </c>
      <c r="U45" s="35" t="s">
        <v>85</v>
      </c>
    </row>
    <row r="46" spans="1:21" ht="35.1" customHeight="1" x14ac:dyDescent="0.2">
      <c r="A46" s="29">
        <v>36</v>
      </c>
      <c r="B46" s="37" t="s">
        <v>41</v>
      </c>
      <c r="C46" s="31" t="s">
        <v>13</v>
      </c>
      <c r="D46" s="31" t="s">
        <v>35</v>
      </c>
      <c r="E46" s="28" t="s">
        <v>74</v>
      </c>
      <c r="F46" s="29">
        <v>6</v>
      </c>
      <c r="G46" s="31" t="s">
        <v>79</v>
      </c>
      <c r="H46" s="29">
        <v>0</v>
      </c>
      <c r="I46" s="29">
        <v>4</v>
      </c>
      <c r="J46" s="29">
        <v>1</v>
      </c>
      <c r="K46" s="32">
        <v>0</v>
      </c>
      <c r="L46" s="32">
        <v>4</v>
      </c>
      <c r="M46" s="32">
        <v>2</v>
      </c>
      <c r="N46" s="32">
        <v>1</v>
      </c>
      <c r="O46" s="32">
        <v>4</v>
      </c>
      <c r="P46" s="32">
        <v>0</v>
      </c>
      <c r="Q46" s="32">
        <v>0</v>
      </c>
      <c r="R46" s="33">
        <f t="shared" si="0"/>
        <v>16</v>
      </c>
      <c r="S46" s="33">
        <v>58</v>
      </c>
      <c r="T46" s="34">
        <f t="shared" si="1"/>
        <v>0.27586206896551724</v>
      </c>
      <c r="U46" s="35" t="s">
        <v>85</v>
      </c>
    </row>
    <row r="47" spans="1:21" ht="35.1" customHeight="1" x14ac:dyDescent="0.2">
      <c r="A47" s="29">
        <v>37</v>
      </c>
      <c r="B47" s="37" t="s">
        <v>72</v>
      </c>
      <c r="C47" s="31" t="s">
        <v>13</v>
      </c>
      <c r="D47" s="31" t="s">
        <v>35</v>
      </c>
      <c r="E47" s="28" t="s">
        <v>78</v>
      </c>
      <c r="F47" s="29">
        <v>6</v>
      </c>
      <c r="G47" s="31" t="s">
        <v>82</v>
      </c>
      <c r="H47" s="29">
        <v>1</v>
      </c>
      <c r="I47" s="29">
        <v>4</v>
      </c>
      <c r="J47" s="29">
        <v>0</v>
      </c>
      <c r="K47" s="32">
        <v>2</v>
      </c>
      <c r="L47" s="32">
        <v>0</v>
      </c>
      <c r="M47" s="32">
        <v>2</v>
      </c>
      <c r="N47" s="32">
        <v>0</v>
      </c>
      <c r="O47" s="32">
        <v>0</v>
      </c>
      <c r="P47" s="32">
        <v>0</v>
      </c>
      <c r="Q47" s="32">
        <v>5</v>
      </c>
      <c r="R47" s="33">
        <f t="shared" si="0"/>
        <v>14</v>
      </c>
      <c r="S47" s="33">
        <v>58</v>
      </c>
      <c r="T47" s="34">
        <f t="shared" si="1"/>
        <v>0.2413793103448276</v>
      </c>
      <c r="U47" s="35" t="s">
        <v>85</v>
      </c>
    </row>
    <row r="48" spans="1:21" ht="35.1" customHeight="1" x14ac:dyDescent="0.2">
      <c r="A48" s="29">
        <v>38</v>
      </c>
      <c r="B48" s="37" t="s">
        <v>73</v>
      </c>
      <c r="C48" s="31" t="s">
        <v>13</v>
      </c>
      <c r="D48" s="31" t="s">
        <v>35</v>
      </c>
      <c r="E48" s="28" t="s">
        <v>78</v>
      </c>
      <c r="F48" s="29">
        <v>6</v>
      </c>
      <c r="G48" s="31" t="s">
        <v>82</v>
      </c>
      <c r="H48" s="29">
        <v>1</v>
      </c>
      <c r="I48" s="29">
        <v>3</v>
      </c>
      <c r="J48" s="29">
        <v>0</v>
      </c>
      <c r="K48" s="32">
        <v>3</v>
      </c>
      <c r="L48" s="32">
        <v>0</v>
      </c>
      <c r="M48" s="32">
        <v>3</v>
      </c>
      <c r="N48" s="32">
        <v>1</v>
      </c>
      <c r="O48" s="32">
        <v>0</v>
      </c>
      <c r="P48" s="32">
        <v>1</v>
      </c>
      <c r="Q48" s="32">
        <v>0</v>
      </c>
      <c r="R48" s="33">
        <f t="shared" si="0"/>
        <v>12</v>
      </c>
      <c r="S48" s="33">
        <v>58</v>
      </c>
      <c r="T48" s="34">
        <f t="shared" si="1"/>
        <v>0.20689655172413793</v>
      </c>
      <c r="U48" s="35" t="s">
        <v>85</v>
      </c>
    </row>
    <row r="50" spans="2:7" ht="12.75" x14ac:dyDescent="0.2">
      <c r="B50" s="19" t="s">
        <v>7</v>
      </c>
      <c r="C50" s="18"/>
      <c r="D50" s="18" t="s">
        <v>245</v>
      </c>
      <c r="E50" s="18"/>
      <c r="F50" s="18"/>
      <c r="G50" s="18" t="s">
        <v>148</v>
      </c>
    </row>
    <row r="51" spans="2:7" ht="12.75" x14ac:dyDescent="0.2">
      <c r="B51" s="21" t="s">
        <v>8</v>
      </c>
      <c r="C51" s="16"/>
      <c r="D51" s="20" t="s">
        <v>246</v>
      </c>
      <c r="E51" s="16"/>
      <c r="F51" s="16"/>
      <c r="G51" s="16"/>
    </row>
    <row r="52" spans="2:7" ht="12.75" x14ac:dyDescent="0.2">
      <c r="B52" s="17"/>
      <c r="C52" s="17"/>
      <c r="D52" s="26" t="s">
        <v>247</v>
      </c>
      <c r="E52" s="17"/>
      <c r="F52" s="17"/>
      <c r="G52" s="18" t="s">
        <v>148</v>
      </c>
    </row>
    <row r="53" spans="2:7" ht="12.75" x14ac:dyDescent="0.2">
      <c r="B53" s="17"/>
      <c r="C53" s="17"/>
      <c r="D53" s="26" t="s">
        <v>248</v>
      </c>
      <c r="E53" s="17"/>
      <c r="F53" s="17"/>
      <c r="G53" s="18" t="s">
        <v>148</v>
      </c>
    </row>
    <row r="54" spans="2:7" ht="12.75" x14ac:dyDescent="0.2">
      <c r="B54" s="17"/>
      <c r="C54" s="17"/>
      <c r="D54" s="26" t="s">
        <v>250</v>
      </c>
      <c r="E54" s="17"/>
      <c r="F54" s="17"/>
      <c r="G54" s="18" t="s">
        <v>148</v>
      </c>
    </row>
    <row r="55" spans="2:7" ht="12.75" x14ac:dyDescent="0.2">
      <c r="B55" s="17"/>
      <c r="C55" s="17"/>
      <c r="D55" s="26" t="s">
        <v>251</v>
      </c>
      <c r="E55" s="17"/>
      <c r="F55" s="17"/>
      <c r="G55" s="18" t="s">
        <v>148</v>
      </c>
    </row>
    <row r="56" spans="2:7" ht="12.75" x14ac:dyDescent="0.2">
      <c r="B56" s="17"/>
      <c r="C56" s="17"/>
      <c r="D56" s="17"/>
      <c r="E56" s="17"/>
      <c r="F56" s="17"/>
      <c r="G56" s="18" t="s">
        <v>148</v>
      </c>
    </row>
    <row r="57" spans="2:7" ht="12.75" x14ac:dyDescent="0.2">
      <c r="B57" s="17"/>
      <c r="C57" s="17"/>
      <c r="D57" s="17"/>
      <c r="E57" s="17"/>
      <c r="F57" s="17"/>
      <c r="G57" s="18" t="s">
        <v>148</v>
      </c>
    </row>
    <row r="58" spans="2:7" ht="12.75" x14ac:dyDescent="0.2">
      <c r="B58" s="17"/>
      <c r="C58" s="17"/>
      <c r="D58" s="17"/>
      <c r="E58" s="17"/>
      <c r="F58" s="17"/>
      <c r="G58" s="18" t="s">
        <v>148</v>
      </c>
    </row>
  </sheetData>
  <mergeCells count="6">
    <mergeCell ref="A9:K9"/>
    <mergeCell ref="A3:U3"/>
    <mergeCell ref="A5:U5"/>
    <mergeCell ref="A6:U6"/>
    <mergeCell ref="A7:U7"/>
    <mergeCell ref="A8:U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57"/>
  <sheetViews>
    <sheetView zoomScale="85" zoomScaleNormal="85" workbookViewId="0">
      <selection activeCell="W16" sqref="W16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2.6640625" customWidth="1"/>
    <col min="9" max="9" width="12.83203125" customWidth="1"/>
    <col min="10" max="10" width="14" customWidth="1"/>
    <col min="11" max="11" width="13.33203125" customWidth="1"/>
    <col min="12" max="12" width="11.33203125" customWidth="1"/>
    <col min="13" max="13" width="13" customWidth="1"/>
    <col min="14" max="14" width="22.5" customWidth="1"/>
    <col min="15" max="15" width="22.1640625" customWidth="1"/>
    <col min="16" max="16" width="17.33203125" customWidth="1"/>
  </cols>
  <sheetData>
    <row r="3" spans="1:21" ht="15" x14ac:dyDescent="0.2">
      <c r="A3" s="55" t="s">
        <v>18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21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1" ht="15" x14ac:dyDescent="0.2">
      <c r="A5" s="57" t="s">
        <v>244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spans="1:21" ht="15" x14ac:dyDescent="0.2">
      <c r="A6" s="57" t="s">
        <v>31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1" ht="15" x14ac:dyDescent="0.25">
      <c r="A7" s="58" t="s">
        <v>32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</row>
    <row r="8" spans="1:21" ht="15" customHeight="1" x14ac:dyDescent="0.2">
      <c r="A8" s="56" t="s">
        <v>33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1" ht="15" customHeight="1" x14ac:dyDescent="0.2">
      <c r="A9" s="56" t="s">
        <v>34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24"/>
      <c r="M9" s="24"/>
      <c r="N9" s="24"/>
      <c r="O9" s="24"/>
      <c r="P9" s="24"/>
      <c r="Q9" s="24"/>
      <c r="R9" s="15"/>
      <c r="S9" s="15"/>
      <c r="T9" s="15"/>
      <c r="U9" s="15"/>
    </row>
    <row r="10" spans="1:21" ht="35.1" customHeight="1" x14ac:dyDescent="0.2">
      <c r="A10" s="35" t="s">
        <v>0</v>
      </c>
      <c r="B10" s="29" t="s">
        <v>1</v>
      </c>
      <c r="C10" s="29" t="s">
        <v>12</v>
      </c>
      <c r="D10" s="29" t="s">
        <v>2</v>
      </c>
      <c r="E10" s="29" t="s">
        <v>14</v>
      </c>
      <c r="F10" s="29" t="s">
        <v>15</v>
      </c>
      <c r="G10" s="29" t="s">
        <v>3</v>
      </c>
      <c r="H10" s="29" t="str">
        <f>'6 КЛАСС '!H10</f>
        <v>Задание 1</v>
      </c>
      <c r="I10" s="29" t="str">
        <f>'6 КЛАСС '!I10</f>
        <v>Задание 2</v>
      </c>
      <c r="J10" s="29" t="s">
        <v>151</v>
      </c>
      <c r="K10" s="29" t="s">
        <v>152</v>
      </c>
      <c r="L10" s="29" t="s">
        <v>153</v>
      </c>
      <c r="M10" s="29" t="s">
        <v>4</v>
      </c>
      <c r="N10" s="29" t="s">
        <v>5</v>
      </c>
      <c r="O10" s="29" t="s">
        <v>6</v>
      </c>
      <c r="P10" s="29" t="s">
        <v>11</v>
      </c>
    </row>
    <row r="11" spans="1:21" ht="35.1" customHeight="1" x14ac:dyDescent="0.2">
      <c r="A11" s="29">
        <v>1</v>
      </c>
      <c r="B11" s="30" t="s">
        <v>157</v>
      </c>
      <c r="C11" s="31" t="s">
        <v>13</v>
      </c>
      <c r="D11" s="31" t="s">
        <v>35</v>
      </c>
      <c r="E11" s="27" t="s">
        <v>175</v>
      </c>
      <c r="F11" s="29">
        <v>7</v>
      </c>
      <c r="G11" s="31" t="s">
        <v>81</v>
      </c>
      <c r="H11" s="38">
        <v>2</v>
      </c>
      <c r="I11" s="38">
        <v>3</v>
      </c>
      <c r="J11" s="38">
        <v>18</v>
      </c>
      <c r="K11" s="39">
        <v>9</v>
      </c>
      <c r="L11" s="39">
        <v>4</v>
      </c>
      <c r="M11" s="39">
        <f t="shared" ref="M11:M18" si="0">SUM(H11:L11)</f>
        <v>36</v>
      </c>
      <c r="N11" s="39">
        <v>42</v>
      </c>
      <c r="O11" s="40">
        <f t="shared" ref="O11:O46" si="1">M11/N11*1</f>
        <v>0.8571428571428571</v>
      </c>
      <c r="P11" s="29" t="s">
        <v>239</v>
      </c>
    </row>
    <row r="12" spans="1:21" ht="35.1" customHeight="1" x14ac:dyDescent="0.2">
      <c r="A12" s="29">
        <v>2</v>
      </c>
      <c r="B12" s="30" t="s">
        <v>179</v>
      </c>
      <c r="C12" s="31" t="s">
        <v>13</v>
      </c>
      <c r="D12" s="31" t="s">
        <v>35</v>
      </c>
      <c r="E12" s="27" t="s">
        <v>175</v>
      </c>
      <c r="F12" s="41">
        <v>7</v>
      </c>
      <c r="G12" s="31" t="s">
        <v>81</v>
      </c>
      <c r="H12" s="38">
        <v>2</v>
      </c>
      <c r="I12" s="38">
        <v>3</v>
      </c>
      <c r="J12" s="38">
        <v>16</v>
      </c>
      <c r="K12" s="39">
        <v>10</v>
      </c>
      <c r="L12" s="39">
        <v>5</v>
      </c>
      <c r="M12" s="39">
        <f t="shared" si="0"/>
        <v>36</v>
      </c>
      <c r="N12" s="39">
        <v>42</v>
      </c>
      <c r="O12" s="40">
        <f t="shared" si="1"/>
        <v>0.8571428571428571</v>
      </c>
      <c r="P12" s="29" t="s">
        <v>129</v>
      </c>
    </row>
    <row r="13" spans="1:21" ht="35.1" customHeight="1" x14ac:dyDescent="0.2">
      <c r="A13" s="29">
        <v>3</v>
      </c>
      <c r="B13" s="30" t="s">
        <v>181</v>
      </c>
      <c r="C13" s="31" t="s">
        <v>13</v>
      </c>
      <c r="D13" s="31" t="s">
        <v>35</v>
      </c>
      <c r="E13" s="27" t="s">
        <v>175</v>
      </c>
      <c r="F13" s="41">
        <v>7</v>
      </c>
      <c r="G13" s="31" t="s">
        <v>81</v>
      </c>
      <c r="H13" s="38">
        <v>2</v>
      </c>
      <c r="I13" s="38">
        <v>3</v>
      </c>
      <c r="J13" s="38">
        <v>18</v>
      </c>
      <c r="K13" s="39">
        <v>8</v>
      </c>
      <c r="L13" s="39">
        <v>5</v>
      </c>
      <c r="M13" s="39">
        <f t="shared" si="0"/>
        <v>36</v>
      </c>
      <c r="N13" s="39">
        <v>42</v>
      </c>
      <c r="O13" s="40">
        <f t="shared" si="1"/>
        <v>0.8571428571428571</v>
      </c>
      <c r="P13" s="29" t="s">
        <v>129</v>
      </c>
    </row>
    <row r="14" spans="1:21" ht="35.1" customHeight="1" x14ac:dyDescent="0.2">
      <c r="A14" s="29">
        <v>4</v>
      </c>
      <c r="B14" s="30" t="s">
        <v>197</v>
      </c>
      <c r="C14" s="31" t="s">
        <v>13</v>
      </c>
      <c r="D14" s="31" t="s">
        <v>35</v>
      </c>
      <c r="E14" s="27" t="s">
        <v>188</v>
      </c>
      <c r="F14" s="41">
        <v>7</v>
      </c>
      <c r="G14" s="31" t="s">
        <v>80</v>
      </c>
      <c r="H14" s="42">
        <v>2</v>
      </c>
      <c r="I14" s="42">
        <v>3</v>
      </c>
      <c r="J14" s="42">
        <v>14</v>
      </c>
      <c r="K14" s="42">
        <v>9</v>
      </c>
      <c r="L14" s="42">
        <v>5</v>
      </c>
      <c r="M14" s="39">
        <f t="shared" si="0"/>
        <v>33</v>
      </c>
      <c r="N14" s="39">
        <v>42</v>
      </c>
      <c r="O14" s="40">
        <f t="shared" si="1"/>
        <v>0.7857142857142857</v>
      </c>
      <c r="P14" s="43" t="s">
        <v>156</v>
      </c>
    </row>
    <row r="15" spans="1:21" ht="35.1" customHeight="1" x14ac:dyDescent="0.2">
      <c r="A15" s="29">
        <v>5</v>
      </c>
      <c r="B15" s="30" t="s">
        <v>180</v>
      </c>
      <c r="C15" s="31" t="s">
        <v>13</v>
      </c>
      <c r="D15" s="31" t="s">
        <v>35</v>
      </c>
      <c r="E15" s="27" t="s">
        <v>175</v>
      </c>
      <c r="F15" s="41">
        <v>7</v>
      </c>
      <c r="G15" s="31" t="s">
        <v>81</v>
      </c>
      <c r="H15" s="38">
        <v>2</v>
      </c>
      <c r="I15" s="38">
        <v>3</v>
      </c>
      <c r="J15" s="38">
        <v>14</v>
      </c>
      <c r="K15" s="39">
        <v>8</v>
      </c>
      <c r="L15" s="39">
        <v>5</v>
      </c>
      <c r="M15" s="39">
        <f t="shared" si="0"/>
        <v>32</v>
      </c>
      <c r="N15" s="39">
        <v>42</v>
      </c>
      <c r="O15" s="40">
        <f t="shared" si="1"/>
        <v>0.76190476190476186</v>
      </c>
      <c r="P15" s="29" t="s">
        <v>156</v>
      </c>
    </row>
    <row r="16" spans="1:21" ht="35.1" customHeight="1" x14ac:dyDescent="0.2">
      <c r="A16" s="29">
        <v>6</v>
      </c>
      <c r="B16" s="30" t="s">
        <v>155</v>
      </c>
      <c r="C16" s="31" t="s">
        <v>13</v>
      </c>
      <c r="D16" s="31" t="s">
        <v>35</v>
      </c>
      <c r="E16" s="27" t="s">
        <v>175</v>
      </c>
      <c r="F16" s="29">
        <v>7</v>
      </c>
      <c r="G16" s="31" t="s">
        <v>81</v>
      </c>
      <c r="H16" s="38">
        <v>2</v>
      </c>
      <c r="I16" s="38">
        <v>3</v>
      </c>
      <c r="J16" s="38">
        <v>14</v>
      </c>
      <c r="K16" s="39">
        <v>7</v>
      </c>
      <c r="L16" s="39">
        <v>5</v>
      </c>
      <c r="M16" s="39">
        <f t="shared" si="0"/>
        <v>31</v>
      </c>
      <c r="N16" s="39">
        <v>42</v>
      </c>
      <c r="O16" s="40">
        <f t="shared" si="1"/>
        <v>0.73809523809523814</v>
      </c>
      <c r="P16" s="29" t="s">
        <v>156</v>
      </c>
    </row>
    <row r="17" spans="1:16" ht="35.1" customHeight="1" x14ac:dyDescent="0.2">
      <c r="A17" s="29">
        <v>7</v>
      </c>
      <c r="B17" s="30" t="s">
        <v>183</v>
      </c>
      <c r="C17" s="31" t="s">
        <v>13</v>
      </c>
      <c r="D17" s="31" t="s">
        <v>35</v>
      </c>
      <c r="E17" s="27" t="s">
        <v>175</v>
      </c>
      <c r="F17" s="41">
        <v>7</v>
      </c>
      <c r="G17" s="31" t="s">
        <v>81</v>
      </c>
      <c r="H17" s="38">
        <v>2</v>
      </c>
      <c r="I17" s="38">
        <v>3</v>
      </c>
      <c r="J17" s="38">
        <v>15</v>
      </c>
      <c r="K17" s="39">
        <v>7</v>
      </c>
      <c r="L17" s="39">
        <v>4</v>
      </c>
      <c r="M17" s="39">
        <f t="shared" si="0"/>
        <v>31</v>
      </c>
      <c r="N17" s="39">
        <v>42</v>
      </c>
      <c r="O17" s="40">
        <f t="shared" si="1"/>
        <v>0.73809523809523814</v>
      </c>
      <c r="P17" s="29" t="s">
        <v>156</v>
      </c>
    </row>
    <row r="18" spans="1:16" ht="35.1" customHeight="1" x14ac:dyDescent="0.2">
      <c r="A18" s="29">
        <v>8</v>
      </c>
      <c r="B18" s="30" t="s">
        <v>190</v>
      </c>
      <c r="C18" s="31" t="s">
        <v>13</v>
      </c>
      <c r="D18" s="31" t="s">
        <v>35</v>
      </c>
      <c r="E18" s="27" t="s">
        <v>175</v>
      </c>
      <c r="F18" s="41">
        <v>7</v>
      </c>
      <c r="G18" s="31" t="s">
        <v>81</v>
      </c>
      <c r="H18" s="38">
        <v>2</v>
      </c>
      <c r="I18" s="38">
        <v>3</v>
      </c>
      <c r="J18" s="38">
        <v>14</v>
      </c>
      <c r="K18" s="39">
        <v>8</v>
      </c>
      <c r="L18" s="39">
        <v>3</v>
      </c>
      <c r="M18" s="39">
        <f t="shared" si="0"/>
        <v>30</v>
      </c>
      <c r="N18" s="39">
        <v>42</v>
      </c>
      <c r="O18" s="40">
        <f t="shared" si="1"/>
        <v>0.7142857142857143</v>
      </c>
      <c r="P18" s="29" t="s">
        <v>156</v>
      </c>
    </row>
    <row r="19" spans="1:16" ht="35.1" customHeight="1" x14ac:dyDescent="0.2">
      <c r="A19" s="29">
        <v>9</v>
      </c>
      <c r="B19" s="30" t="s">
        <v>177</v>
      </c>
      <c r="C19" s="31" t="s">
        <v>13</v>
      </c>
      <c r="D19" s="31" t="s">
        <v>35</v>
      </c>
      <c r="E19" s="27" t="s">
        <v>175</v>
      </c>
      <c r="F19" s="41">
        <v>7</v>
      </c>
      <c r="G19" s="31" t="s">
        <v>81</v>
      </c>
      <c r="H19" s="38">
        <v>2</v>
      </c>
      <c r="I19" s="38">
        <v>3</v>
      </c>
      <c r="J19" s="38">
        <v>14</v>
      </c>
      <c r="K19" s="39">
        <v>7</v>
      </c>
      <c r="L19" s="39">
        <v>3</v>
      </c>
      <c r="M19" s="39">
        <v>29</v>
      </c>
      <c r="N19" s="39">
        <v>42</v>
      </c>
      <c r="O19" s="40">
        <f t="shared" si="1"/>
        <v>0.69047619047619047</v>
      </c>
      <c r="P19" s="29" t="s">
        <v>156</v>
      </c>
    </row>
    <row r="20" spans="1:16" ht="35.1" customHeight="1" x14ac:dyDescent="0.2">
      <c r="A20" s="29">
        <v>10</v>
      </c>
      <c r="B20" s="30" t="s">
        <v>201</v>
      </c>
      <c r="C20" s="31" t="s">
        <v>13</v>
      </c>
      <c r="D20" s="31" t="s">
        <v>35</v>
      </c>
      <c r="E20" s="27" t="s">
        <v>188</v>
      </c>
      <c r="F20" s="41">
        <v>7</v>
      </c>
      <c r="G20" s="31" t="s">
        <v>80</v>
      </c>
      <c r="H20" s="42">
        <v>2</v>
      </c>
      <c r="I20" s="42">
        <v>3</v>
      </c>
      <c r="J20" s="42">
        <v>14</v>
      </c>
      <c r="K20" s="42">
        <v>7</v>
      </c>
      <c r="L20" s="42">
        <v>3</v>
      </c>
      <c r="M20" s="39">
        <f>SUM(H20:L20)</f>
        <v>29</v>
      </c>
      <c r="N20" s="39">
        <v>42</v>
      </c>
      <c r="O20" s="40">
        <f t="shared" si="1"/>
        <v>0.69047619047619047</v>
      </c>
      <c r="P20" s="43" t="s">
        <v>156</v>
      </c>
    </row>
    <row r="21" spans="1:16" ht="35.1" customHeight="1" x14ac:dyDescent="0.2">
      <c r="A21" s="29">
        <v>11</v>
      </c>
      <c r="B21" s="30" t="s">
        <v>184</v>
      </c>
      <c r="C21" s="31" t="s">
        <v>13</v>
      </c>
      <c r="D21" s="31" t="s">
        <v>35</v>
      </c>
      <c r="E21" s="27" t="s">
        <v>175</v>
      </c>
      <c r="F21" s="41">
        <v>7</v>
      </c>
      <c r="G21" s="31" t="s">
        <v>81</v>
      </c>
      <c r="H21" s="38">
        <v>2</v>
      </c>
      <c r="I21" s="38">
        <v>2</v>
      </c>
      <c r="J21" s="38">
        <v>14</v>
      </c>
      <c r="K21" s="39">
        <v>7</v>
      </c>
      <c r="L21" s="39">
        <v>3</v>
      </c>
      <c r="M21" s="39">
        <f>SUM(H21:L21)</f>
        <v>28</v>
      </c>
      <c r="N21" s="39">
        <v>42</v>
      </c>
      <c r="O21" s="40">
        <f t="shared" si="1"/>
        <v>0.66666666666666663</v>
      </c>
      <c r="P21" s="29" t="s">
        <v>156</v>
      </c>
    </row>
    <row r="22" spans="1:16" ht="35.1" customHeight="1" x14ac:dyDescent="0.25">
      <c r="A22" s="29">
        <v>12</v>
      </c>
      <c r="B22" s="30" t="s">
        <v>205</v>
      </c>
      <c r="C22" s="31" t="s">
        <v>13</v>
      </c>
      <c r="D22" s="31" t="s">
        <v>35</v>
      </c>
      <c r="E22" s="27" t="s">
        <v>189</v>
      </c>
      <c r="F22" s="41">
        <v>7</v>
      </c>
      <c r="G22" s="31" t="s">
        <v>80</v>
      </c>
      <c r="H22" s="44">
        <v>0</v>
      </c>
      <c r="I22" s="44">
        <v>2</v>
      </c>
      <c r="J22" s="44">
        <v>14</v>
      </c>
      <c r="K22" s="44">
        <v>10</v>
      </c>
      <c r="L22" s="44">
        <v>2</v>
      </c>
      <c r="M22" s="39">
        <f>SUM(H22:L22)</f>
        <v>28</v>
      </c>
      <c r="N22" s="39">
        <v>42</v>
      </c>
      <c r="O22" s="40">
        <f t="shared" si="1"/>
        <v>0.66666666666666663</v>
      </c>
      <c r="P22" s="45" t="s">
        <v>156</v>
      </c>
    </row>
    <row r="23" spans="1:16" ht="35.1" customHeight="1" x14ac:dyDescent="0.2">
      <c r="A23" s="29">
        <v>13</v>
      </c>
      <c r="B23" s="30" t="s">
        <v>176</v>
      </c>
      <c r="C23" s="31" t="s">
        <v>13</v>
      </c>
      <c r="D23" s="31" t="s">
        <v>35</v>
      </c>
      <c r="E23" s="27" t="s">
        <v>175</v>
      </c>
      <c r="F23" s="41">
        <v>7</v>
      </c>
      <c r="G23" s="31" t="s">
        <v>81</v>
      </c>
      <c r="H23" s="38">
        <v>2</v>
      </c>
      <c r="I23" s="38">
        <v>3</v>
      </c>
      <c r="J23" s="38">
        <v>12</v>
      </c>
      <c r="K23" s="38">
        <v>7</v>
      </c>
      <c r="L23" s="38">
        <v>3</v>
      </c>
      <c r="M23" s="39">
        <v>27</v>
      </c>
      <c r="N23" s="39">
        <v>42</v>
      </c>
      <c r="O23" s="40">
        <f t="shared" si="1"/>
        <v>0.6428571428571429</v>
      </c>
      <c r="P23" s="44" t="s">
        <v>137</v>
      </c>
    </row>
    <row r="24" spans="1:16" ht="35.1" customHeight="1" x14ac:dyDescent="0.2">
      <c r="A24" s="29">
        <v>14</v>
      </c>
      <c r="B24" s="30" t="s">
        <v>204</v>
      </c>
      <c r="C24" s="31" t="s">
        <v>13</v>
      </c>
      <c r="D24" s="31" t="s">
        <v>35</v>
      </c>
      <c r="E24" s="27" t="s">
        <v>189</v>
      </c>
      <c r="F24" s="41">
        <v>7</v>
      </c>
      <c r="G24" s="31" t="s">
        <v>80</v>
      </c>
      <c r="H24" s="44">
        <v>2</v>
      </c>
      <c r="I24" s="44">
        <v>2</v>
      </c>
      <c r="J24" s="44">
        <v>14</v>
      </c>
      <c r="K24" s="44">
        <v>2</v>
      </c>
      <c r="L24" s="44">
        <v>7</v>
      </c>
      <c r="M24" s="39">
        <f t="shared" ref="M24:M46" si="2">SUM(H24:L24)</f>
        <v>27</v>
      </c>
      <c r="N24" s="39">
        <v>42</v>
      </c>
      <c r="O24" s="40">
        <f t="shared" si="1"/>
        <v>0.6428571428571429</v>
      </c>
      <c r="P24" s="44" t="s">
        <v>137</v>
      </c>
    </row>
    <row r="25" spans="1:16" ht="35.1" customHeight="1" x14ac:dyDescent="0.2">
      <c r="A25" s="29">
        <v>15</v>
      </c>
      <c r="B25" s="30" t="s">
        <v>195</v>
      </c>
      <c r="C25" s="31" t="s">
        <v>13</v>
      </c>
      <c r="D25" s="31" t="s">
        <v>35</v>
      </c>
      <c r="E25" s="27" t="s">
        <v>187</v>
      </c>
      <c r="F25" s="41">
        <v>7</v>
      </c>
      <c r="G25" s="31" t="s">
        <v>147</v>
      </c>
      <c r="H25" s="42">
        <v>0</v>
      </c>
      <c r="I25" s="42">
        <v>1</v>
      </c>
      <c r="J25" s="42">
        <v>14</v>
      </c>
      <c r="K25" s="42">
        <v>8</v>
      </c>
      <c r="L25" s="42">
        <v>3</v>
      </c>
      <c r="M25" s="39">
        <f t="shared" si="2"/>
        <v>26</v>
      </c>
      <c r="N25" s="39">
        <v>42</v>
      </c>
      <c r="O25" s="40">
        <f t="shared" si="1"/>
        <v>0.61904761904761907</v>
      </c>
      <c r="P25" s="44" t="s">
        <v>137</v>
      </c>
    </row>
    <row r="26" spans="1:16" ht="35.1" customHeight="1" x14ac:dyDescent="0.2">
      <c r="A26" s="29">
        <v>16</v>
      </c>
      <c r="B26" s="30" t="s">
        <v>154</v>
      </c>
      <c r="C26" s="31" t="s">
        <v>13</v>
      </c>
      <c r="D26" s="31" t="s">
        <v>35</v>
      </c>
      <c r="E26" s="27" t="s">
        <v>175</v>
      </c>
      <c r="F26" s="29">
        <v>7</v>
      </c>
      <c r="G26" s="31" t="s">
        <v>81</v>
      </c>
      <c r="H26" s="38">
        <v>2</v>
      </c>
      <c r="I26" s="38">
        <v>3</v>
      </c>
      <c r="J26" s="38">
        <v>14</v>
      </c>
      <c r="K26" s="39">
        <v>3</v>
      </c>
      <c r="L26" s="39">
        <v>3</v>
      </c>
      <c r="M26" s="39">
        <f t="shared" si="2"/>
        <v>25</v>
      </c>
      <c r="N26" s="39">
        <v>42</v>
      </c>
      <c r="O26" s="40">
        <f t="shared" si="1"/>
        <v>0.59523809523809523</v>
      </c>
      <c r="P26" s="44" t="s">
        <v>137</v>
      </c>
    </row>
    <row r="27" spans="1:16" ht="35.1" customHeight="1" x14ac:dyDescent="0.2">
      <c r="A27" s="29">
        <v>17</v>
      </c>
      <c r="B27" s="30" t="s">
        <v>182</v>
      </c>
      <c r="C27" s="31" t="s">
        <v>13</v>
      </c>
      <c r="D27" s="31" t="s">
        <v>35</v>
      </c>
      <c r="E27" s="27" t="s">
        <v>175</v>
      </c>
      <c r="F27" s="41">
        <v>7</v>
      </c>
      <c r="G27" s="31" t="s">
        <v>81</v>
      </c>
      <c r="H27" s="38">
        <v>2</v>
      </c>
      <c r="I27" s="38">
        <v>1</v>
      </c>
      <c r="J27" s="38">
        <v>14</v>
      </c>
      <c r="K27" s="39">
        <v>5</v>
      </c>
      <c r="L27" s="39">
        <v>3</v>
      </c>
      <c r="M27" s="39">
        <f t="shared" si="2"/>
        <v>25</v>
      </c>
      <c r="N27" s="39">
        <v>42</v>
      </c>
      <c r="O27" s="40">
        <f t="shared" si="1"/>
        <v>0.59523809523809523</v>
      </c>
      <c r="P27" s="44" t="s">
        <v>137</v>
      </c>
    </row>
    <row r="28" spans="1:16" ht="35.1" customHeight="1" x14ac:dyDescent="0.2">
      <c r="A28" s="29">
        <v>18</v>
      </c>
      <c r="B28" s="30" t="s">
        <v>185</v>
      </c>
      <c r="C28" s="31" t="s">
        <v>13</v>
      </c>
      <c r="D28" s="31" t="s">
        <v>35</v>
      </c>
      <c r="E28" s="27" t="s">
        <v>175</v>
      </c>
      <c r="F28" s="41">
        <v>7</v>
      </c>
      <c r="G28" s="31" t="s">
        <v>81</v>
      </c>
      <c r="H28" s="38">
        <v>2</v>
      </c>
      <c r="I28" s="38">
        <v>3</v>
      </c>
      <c r="J28" s="38">
        <v>12</v>
      </c>
      <c r="K28" s="39">
        <v>5</v>
      </c>
      <c r="L28" s="39">
        <v>3</v>
      </c>
      <c r="M28" s="39">
        <f t="shared" si="2"/>
        <v>25</v>
      </c>
      <c r="N28" s="39">
        <v>42</v>
      </c>
      <c r="O28" s="40">
        <f t="shared" si="1"/>
        <v>0.59523809523809523</v>
      </c>
      <c r="P28" s="44" t="s">
        <v>137</v>
      </c>
    </row>
    <row r="29" spans="1:16" ht="35.1" customHeight="1" x14ac:dyDescent="0.2">
      <c r="A29" s="29">
        <v>19</v>
      </c>
      <c r="B29" s="30" t="s">
        <v>206</v>
      </c>
      <c r="C29" s="31" t="s">
        <v>13</v>
      </c>
      <c r="D29" s="31" t="s">
        <v>35</v>
      </c>
      <c r="E29" s="27" t="s">
        <v>189</v>
      </c>
      <c r="F29" s="41">
        <v>7</v>
      </c>
      <c r="G29" s="31" t="s">
        <v>80</v>
      </c>
      <c r="H29" s="44">
        <v>2</v>
      </c>
      <c r="I29" s="44">
        <v>1</v>
      </c>
      <c r="J29" s="44">
        <v>7</v>
      </c>
      <c r="K29" s="44">
        <v>7</v>
      </c>
      <c r="L29" s="44">
        <v>7</v>
      </c>
      <c r="M29" s="39">
        <f t="shared" si="2"/>
        <v>24</v>
      </c>
      <c r="N29" s="39">
        <v>42</v>
      </c>
      <c r="O29" s="40">
        <f t="shared" si="1"/>
        <v>0.5714285714285714</v>
      </c>
      <c r="P29" s="44" t="s">
        <v>137</v>
      </c>
    </row>
    <row r="30" spans="1:16" ht="35.1" customHeight="1" x14ac:dyDescent="0.2">
      <c r="A30" s="29">
        <v>20</v>
      </c>
      <c r="B30" s="30" t="s">
        <v>192</v>
      </c>
      <c r="C30" s="31" t="s">
        <v>13</v>
      </c>
      <c r="D30" s="31" t="s">
        <v>35</v>
      </c>
      <c r="E30" s="27" t="s">
        <v>175</v>
      </c>
      <c r="F30" s="41">
        <v>7</v>
      </c>
      <c r="G30" s="31" t="s">
        <v>81</v>
      </c>
      <c r="H30" s="38">
        <v>2</v>
      </c>
      <c r="I30" s="38">
        <v>0</v>
      </c>
      <c r="J30" s="38">
        <v>7</v>
      </c>
      <c r="K30" s="39">
        <v>7</v>
      </c>
      <c r="L30" s="39">
        <v>5</v>
      </c>
      <c r="M30" s="39">
        <f t="shared" si="2"/>
        <v>21</v>
      </c>
      <c r="N30" s="39">
        <v>42</v>
      </c>
      <c r="O30" s="40">
        <f t="shared" si="1"/>
        <v>0.5</v>
      </c>
      <c r="P30" s="44" t="s">
        <v>137</v>
      </c>
    </row>
    <row r="31" spans="1:16" ht="35.1" customHeight="1" x14ac:dyDescent="0.2">
      <c r="A31" s="29">
        <v>21</v>
      </c>
      <c r="B31" s="30" t="s">
        <v>194</v>
      </c>
      <c r="C31" s="31" t="s">
        <v>13</v>
      </c>
      <c r="D31" s="31" t="s">
        <v>35</v>
      </c>
      <c r="E31" s="27" t="s">
        <v>187</v>
      </c>
      <c r="F31" s="41">
        <v>7</v>
      </c>
      <c r="G31" s="31" t="s">
        <v>147</v>
      </c>
      <c r="H31" s="42">
        <v>2</v>
      </c>
      <c r="I31" s="42">
        <v>0</v>
      </c>
      <c r="J31" s="42">
        <v>7</v>
      </c>
      <c r="K31" s="42">
        <v>7</v>
      </c>
      <c r="L31" s="42">
        <v>5</v>
      </c>
      <c r="M31" s="39">
        <f t="shared" si="2"/>
        <v>21</v>
      </c>
      <c r="N31" s="39">
        <v>42</v>
      </c>
      <c r="O31" s="40">
        <f t="shared" si="1"/>
        <v>0.5</v>
      </c>
      <c r="P31" s="44" t="s">
        <v>137</v>
      </c>
    </row>
    <row r="32" spans="1:16" ht="35.1" customHeight="1" x14ac:dyDescent="0.2">
      <c r="A32" s="29">
        <v>22</v>
      </c>
      <c r="B32" s="30" t="s">
        <v>186</v>
      </c>
      <c r="C32" s="31" t="s">
        <v>13</v>
      </c>
      <c r="D32" s="31" t="s">
        <v>35</v>
      </c>
      <c r="E32" s="27" t="s">
        <v>175</v>
      </c>
      <c r="F32" s="41">
        <v>7</v>
      </c>
      <c r="G32" s="31" t="s">
        <v>81</v>
      </c>
      <c r="H32" s="38">
        <v>2</v>
      </c>
      <c r="I32" s="38">
        <v>3</v>
      </c>
      <c r="J32" s="38">
        <v>7</v>
      </c>
      <c r="K32" s="39">
        <v>5</v>
      </c>
      <c r="L32" s="39">
        <v>4</v>
      </c>
      <c r="M32" s="39">
        <f t="shared" si="2"/>
        <v>21</v>
      </c>
      <c r="N32" s="39">
        <v>42</v>
      </c>
      <c r="O32" s="40">
        <f t="shared" si="1"/>
        <v>0.5</v>
      </c>
      <c r="P32" s="44" t="s">
        <v>137</v>
      </c>
    </row>
    <row r="33" spans="1:16" ht="35.1" customHeight="1" x14ac:dyDescent="0.2">
      <c r="A33" s="29">
        <v>23</v>
      </c>
      <c r="B33" s="30" t="s">
        <v>203</v>
      </c>
      <c r="C33" s="31" t="s">
        <v>13</v>
      </c>
      <c r="D33" s="31" t="s">
        <v>35</v>
      </c>
      <c r="E33" s="27" t="s">
        <v>188</v>
      </c>
      <c r="F33" s="41">
        <v>7</v>
      </c>
      <c r="G33" s="31" t="s">
        <v>80</v>
      </c>
      <c r="H33" s="44">
        <v>0</v>
      </c>
      <c r="I33" s="44">
        <v>1</v>
      </c>
      <c r="J33" s="44">
        <v>7</v>
      </c>
      <c r="K33" s="44">
        <v>7</v>
      </c>
      <c r="L33" s="44">
        <v>3</v>
      </c>
      <c r="M33" s="39">
        <f t="shared" si="2"/>
        <v>18</v>
      </c>
      <c r="N33" s="39">
        <v>42</v>
      </c>
      <c r="O33" s="40">
        <f t="shared" si="1"/>
        <v>0.42857142857142855</v>
      </c>
      <c r="P33" s="44" t="s">
        <v>137</v>
      </c>
    </row>
    <row r="34" spans="1:16" ht="35.1" customHeight="1" x14ac:dyDescent="0.2">
      <c r="A34" s="29">
        <v>24</v>
      </c>
      <c r="B34" s="30" t="s">
        <v>150</v>
      </c>
      <c r="C34" s="46" t="s">
        <v>13</v>
      </c>
      <c r="D34" s="46" t="s">
        <v>35</v>
      </c>
      <c r="E34" s="27" t="s">
        <v>175</v>
      </c>
      <c r="F34" s="41">
        <v>7</v>
      </c>
      <c r="G34" s="46" t="s">
        <v>81</v>
      </c>
      <c r="H34" s="38">
        <v>2</v>
      </c>
      <c r="I34" s="38">
        <v>2</v>
      </c>
      <c r="J34" s="38">
        <v>7</v>
      </c>
      <c r="K34" s="39">
        <v>3</v>
      </c>
      <c r="L34" s="39">
        <v>2</v>
      </c>
      <c r="M34" s="39">
        <f t="shared" si="2"/>
        <v>16</v>
      </c>
      <c r="N34" s="39">
        <v>42</v>
      </c>
      <c r="O34" s="40">
        <f t="shared" si="1"/>
        <v>0.38095238095238093</v>
      </c>
      <c r="P34" s="29" t="s">
        <v>137</v>
      </c>
    </row>
    <row r="35" spans="1:16" ht="35.1" customHeight="1" x14ac:dyDescent="0.2">
      <c r="A35" s="29">
        <v>25</v>
      </c>
      <c r="B35" s="30" t="s">
        <v>191</v>
      </c>
      <c r="C35" s="31" t="s">
        <v>13</v>
      </c>
      <c r="D35" s="31" t="s">
        <v>35</v>
      </c>
      <c r="E35" s="27" t="s">
        <v>175</v>
      </c>
      <c r="F35" s="41">
        <v>7</v>
      </c>
      <c r="G35" s="31" t="s">
        <v>81</v>
      </c>
      <c r="H35" s="38">
        <v>2</v>
      </c>
      <c r="I35" s="38">
        <v>2</v>
      </c>
      <c r="J35" s="38">
        <v>7</v>
      </c>
      <c r="K35" s="39">
        <v>3</v>
      </c>
      <c r="L35" s="39">
        <v>2</v>
      </c>
      <c r="M35" s="39">
        <f t="shared" si="2"/>
        <v>16</v>
      </c>
      <c r="N35" s="39">
        <v>42</v>
      </c>
      <c r="O35" s="40">
        <f t="shared" si="1"/>
        <v>0.38095238095238093</v>
      </c>
      <c r="P35" s="29" t="s">
        <v>137</v>
      </c>
    </row>
    <row r="36" spans="1:16" ht="35.1" customHeight="1" x14ac:dyDescent="0.2">
      <c r="A36" s="29">
        <v>26</v>
      </c>
      <c r="B36" s="30" t="s">
        <v>200</v>
      </c>
      <c r="C36" s="31" t="s">
        <v>13</v>
      </c>
      <c r="D36" s="31" t="s">
        <v>35</v>
      </c>
      <c r="E36" s="27" t="s">
        <v>188</v>
      </c>
      <c r="F36" s="41">
        <v>7</v>
      </c>
      <c r="G36" s="31" t="s">
        <v>80</v>
      </c>
      <c r="H36" s="42">
        <v>2</v>
      </c>
      <c r="I36" s="42">
        <v>1</v>
      </c>
      <c r="J36" s="42">
        <v>7</v>
      </c>
      <c r="K36" s="42">
        <v>3</v>
      </c>
      <c r="L36" s="42">
        <v>2</v>
      </c>
      <c r="M36" s="39">
        <f t="shared" si="2"/>
        <v>15</v>
      </c>
      <c r="N36" s="39">
        <v>42</v>
      </c>
      <c r="O36" s="40">
        <f t="shared" si="1"/>
        <v>0.35714285714285715</v>
      </c>
      <c r="P36" s="43" t="s">
        <v>137</v>
      </c>
    </row>
    <row r="37" spans="1:16" ht="35.1" customHeight="1" x14ac:dyDescent="0.2">
      <c r="A37" s="29">
        <v>27</v>
      </c>
      <c r="B37" s="30" t="s">
        <v>202</v>
      </c>
      <c r="C37" s="31" t="s">
        <v>13</v>
      </c>
      <c r="D37" s="31" t="s">
        <v>35</v>
      </c>
      <c r="E37" s="27" t="s">
        <v>188</v>
      </c>
      <c r="F37" s="41">
        <v>7</v>
      </c>
      <c r="G37" s="31" t="s">
        <v>80</v>
      </c>
      <c r="H37" s="42">
        <v>2</v>
      </c>
      <c r="I37" s="42">
        <v>1</v>
      </c>
      <c r="J37" s="42">
        <v>7</v>
      </c>
      <c r="K37" s="42">
        <v>3</v>
      </c>
      <c r="L37" s="42">
        <v>2</v>
      </c>
      <c r="M37" s="39">
        <f t="shared" si="2"/>
        <v>15</v>
      </c>
      <c r="N37" s="39">
        <v>42</v>
      </c>
      <c r="O37" s="40">
        <f t="shared" si="1"/>
        <v>0.35714285714285715</v>
      </c>
      <c r="P37" s="43" t="s">
        <v>137</v>
      </c>
    </row>
    <row r="38" spans="1:16" ht="35.1" customHeight="1" x14ac:dyDescent="0.2">
      <c r="A38" s="29">
        <v>28</v>
      </c>
      <c r="B38" s="30" t="s">
        <v>199</v>
      </c>
      <c r="C38" s="31" t="s">
        <v>13</v>
      </c>
      <c r="D38" s="31" t="s">
        <v>35</v>
      </c>
      <c r="E38" s="27" t="s">
        <v>188</v>
      </c>
      <c r="F38" s="41">
        <v>7</v>
      </c>
      <c r="G38" s="31" t="s">
        <v>80</v>
      </c>
      <c r="H38" s="42">
        <v>2</v>
      </c>
      <c r="I38" s="42">
        <v>0</v>
      </c>
      <c r="J38" s="42">
        <v>2</v>
      </c>
      <c r="K38" s="42">
        <v>7</v>
      </c>
      <c r="L38" s="42">
        <v>0</v>
      </c>
      <c r="M38" s="39">
        <f t="shared" si="2"/>
        <v>11</v>
      </c>
      <c r="N38" s="39">
        <v>42</v>
      </c>
      <c r="O38" s="40">
        <f t="shared" si="1"/>
        <v>0.26190476190476192</v>
      </c>
      <c r="P38" s="43" t="s">
        <v>137</v>
      </c>
    </row>
    <row r="39" spans="1:16" ht="35.1" customHeight="1" x14ac:dyDescent="0.2">
      <c r="A39" s="29">
        <v>29</v>
      </c>
      <c r="B39" s="30" t="s">
        <v>207</v>
      </c>
      <c r="C39" s="31" t="s">
        <v>13</v>
      </c>
      <c r="D39" s="31" t="s">
        <v>35</v>
      </c>
      <c r="E39" s="27" t="s">
        <v>189</v>
      </c>
      <c r="F39" s="41">
        <v>7</v>
      </c>
      <c r="G39" s="31" t="s">
        <v>80</v>
      </c>
      <c r="H39" s="44">
        <v>0</v>
      </c>
      <c r="I39" s="44">
        <v>3</v>
      </c>
      <c r="J39" s="44">
        <v>3</v>
      </c>
      <c r="K39" s="44">
        <v>0</v>
      </c>
      <c r="L39" s="44">
        <v>3</v>
      </c>
      <c r="M39" s="39">
        <f t="shared" si="2"/>
        <v>9</v>
      </c>
      <c r="N39" s="39">
        <v>42</v>
      </c>
      <c r="O39" s="40">
        <f t="shared" si="1"/>
        <v>0.21428571428571427</v>
      </c>
      <c r="P39" s="43" t="s">
        <v>137</v>
      </c>
    </row>
    <row r="40" spans="1:16" ht="35.1" customHeight="1" x14ac:dyDescent="0.25">
      <c r="A40" s="29">
        <v>30</v>
      </c>
      <c r="B40" s="30" t="s">
        <v>193</v>
      </c>
      <c r="C40" s="31" t="s">
        <v>13</v>
      </c>
      <c r="D40" s="31" t="s">
        <v>35</v>
      </c>
      <c r="E40" s="27" t="s">
        <v>187</v>
      </c>
      <c r="F40" s="41">
        <v>7</v>
      </c>
      <c r="G40" s="31" t="s">
        <v>147</v>
      </c>
      <c r="H40" s="42">
        <v>2</v>
      </c>
      <c r="I40" s="42">
        <v>0</v>
      </c>
      <c r="J40" s="42">
        <v>0</v>
      </c>
      <c r="K40" s="42">
        <v>3</v>
      </c>
      <c r="L40" s="42">
        <v>2</v>
      </c>
      <c r="M40" s="39">
        <f t="shared" si="2"/>
        <v>7</v>
      </c>
      <c r="N40" s="39">
        <v>42</v>
      </c>
      <c r="O40" s="40">
        <f t="shared" si="1"/>
        <v>0.16666666666666666</v>
      </c>
      <c r="P40" s="47" t="s">
        <v>137</v>
      </c>
    </row>
    <row r="41" spans="1:16" ht="35.1" customHeight="1" x14ac:dyDescent="0.2">
      <c r="A41" s="29">
        <v>31</v>
      </c>
      <c r="B41" s="30" t="s">
        <v>178</v>
      </c>
      <c r="C41" s="31" t="s">
        <v>13</v>
      </c>
      <c r="D41" s="31" t="s">
        <v>35</v>
      </c>
      <c r="E41" s="27" t="s">
        <v>175</v>
      </c>
      <c r="F41" s="41">
        <v>7</v>
      </c>
      <c r="G41" s="31" t="s">
        <v>81</v>
      </c>
      <c r="H41" s="38">
        <v>2</v>
      </c>
      <c r="I41" s="38">
        <v>2</v>
      </c>
      <c r="J41" s="38">
        <v>0</v>
      </c>
      <c r="K41" s="39">
        <v>0</v>
      </c>
      <c r="L41" s="39">
        <v>0</v>
      </c>
      <c r="M41" s="39">
        <f t="shared" si="2"/>
        <v>4</v>
      </c>
      <c r="N41" s="39">
        <v>42</v>
      </c>
      <c r="O41" s="40">
        <f t="shared" si="1"/>
        <v>9.5238095238095233E-2</v>
      </c>
      <c r="P41" s="29" t="s">
        <v>137</v>
      </c>
    </row>
    <row r="42" spans="1:16" ht="35.1" customHeight="1" x14ac:dyDescent="0.2">
      <c r="A42" s="29">
        <v>32</v>
      </c>
      <c r="B42" s="30" t="s">
        <v>198</v>
      </c>
      <c r="C42" s="31" t="s">
        <v>13</v>
      </c>
      <c r="D42" s="31" t="s">
        <v>35</v>
      </c>
      <c r="E42" s="27" t="s">
        <v>188</v>
      </c>
      <c r="F42" s="41">
        <v>7</v>
      </c>
      <c r="G42" s="31" t="s">
        <v>80</v>
      </c>
      <c r="H42" s="42">
        <v>2</v>
      </c>
      <c r="I42" s="42">
        <v>2</v>
      </c>
      <c r="J42" s="42">
        <v>0</v>
      </c>
      <c r="K42" s="42">
        <v>0</v>
      </c>
      <c r="L42" s="42">
        <v>0</v>
      </c>
      <c r="M42" s="39">
        <f t="shared" si="2"/>
        <v>4</v>
      </c>
      <c r="N42" s="39">
        <v>42</v>
      </c>
      <c r="O42" s="40">
        <f t="shared" si="1"/>
        <v>9.5238095238095233E-2</v>
      </c>
      <c r="P42" s="43" t="s">
        <v>137</v>
      </c>
    </row>
    <row r="43" spans="1:16" ht="35.1" customHeight="1" x14ac:dyDescent="0.2">
      <c r="A43" s="29">
        <v>33</v>
      </c>
      <c r="B43" s="30" t="s">
        <v>242</v>
      </c>
      <c r="C43" s="31" t="s">
        <v>13</v>
      </c>
      <c r="D43" s="31" t="s">
        <v>35</v>
      </c>
      <c r="E43" s="27" t="s">
        <v>208</v>
      </c>
      <c r="F43" s="41">
        <v>7</v>
      </c>
      <c r="G43" s="31" t="s">
        <v>82</v>
      </c>
      <c r="H43" s="44">
        <v>0</v>
      </c>
      <c r="I43" s="44">
        <v>3</v>
      </c>
      <c r="J43" s="44">
        <v>0</v>
      </c>
      <c r="K43" s="44">
        <v>0</v>
      </c>
      <c r="L43" s="44">
        <v>0</v>
      </c>
      <c r="M43" s="39">
        <f t="shared" si="2"/>
        <v>3</v>
      </c>
      <c r="N43" s="39">
        <v>42</v>
      </c>
      <c r="O43" s="40">
        <f t="shared" si="1"/>
        <v>7.1428571428571425E-2</v>
      </c>
      <c r="P43" s="43" t="s">
        <v>137</v>
      </c>
    </row>
    <row r="44" spans="1:16" ht="35.1" customHeight="1" x14ac:dyDescent="0.2">
      <c r="A44" s="29">
        <v>34</v>
      </c>
      <c r="B44" s="48" t="s">
        <v>243</v>
      </c>
      <c r="C44" s="31" t="s">
        <v>13</v>
      </c>
      <c r="D44" s="31" t="s">
        <v>35</v>
      </c>
      <c r="E44" s="27" t="s">
        <v>208</v>
      </c>
      <c r="F44" s="41">
        <v>7</v>
      </c>
      <c r="G44" s="31" t="s">
        <v>82</v>
      </c>
      <c r="H44" s="44">
        <v>0</v>
      </c>
      <c r="I44" s="44">
        <v>0</v>
      </c>
      <c r="J44" s="44">
        <v>2</v>
      </c>
      <c r="K44" s="44">
        <v>0</v>
      </c>
      <c r="L44" s="44">
        <v>0</v>
      </c>
      <c r="M44" s="39">
        <f t="shared" si="2"/>
        <v>2</v>
      </c>
      <c r="N44" s="39">
        <v>42</v>
      </c>
      <c r="O44" s="40">
        <f t="shared" si="1"/>
        <v>4.7619047619047616E-2</v>
      </c>
      <c r="P44" s="43" t="s">
        <v>137</v>
      </c>
    </row>
    <row r="45" spans="1:16" ht="35.1" customHeight="1" x14ac:dyDescent="0.2">
      <c r="A45" s="49">
        <v>35</v>
      </c>
      <c r="B45" s="30" t="s">
        <v>196</v>
      </c>
      <c r="C45" s="31" t="s">
        <v>13</v>
      </c>
      <c r="D45" s="31" t="s">
        <v>35</v>
      </c>
      <c r="E45" s="27" t="s">
        <v>187</v>
      </c>
      <c r="F45" s="41">
        <v>7</v>
      </c>
      <c r="G45" s="31" t="s">
        <v>147</v>
      </c>
      <c r="H45" s="42">
        <v>0</v>
      </c>
      <c r="I45" s="42">
        <v>1</v>
      </c>
      <c r="J45" s="42">
        <v>0</v>
      </c>
      <c r="K45" s="42">
        <v>0</v>
      </c>
      <c r="L45" s="42">
        <v>0</v>
      </c>
      <c r="M45" s="39">
        <f t="shared" si="2"/>
        <v>1</v>
      </c>
      <c r="N45" s="39">
        <v>42</v>
      </c>
      <c r="O45" s="40">
        <f t="shared" si="1"/>
        <v>2.3809523809523808E-2</v>
      </c>
      <c r="P45" s="43" t="s">
        <v>137</v>
      </c>
    </row>
    <row r="46" spans="1:16" ht="35.1" customHeight="1" x14ac:dyDescent="0.2">
      <c r="A46" s="49">
        <v>36</v>
      </c>
      <c r="B46" s="30" t="s">
        <v>241</v>
      </c>
      <c r="C46" s="31" t="s">
        <v>13</v>
      </c>
      <c r="D46" s="31" t="s">
        <v>35</v>
      </c>
      <c r="E46" s="27" t="s">
        <v>208</v>
      </c>
      <c r="F46" s="41">
        <v>7</v>
      </c>
      <c r="G46" s="31" t="s">
        <v>82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39">
        <f t="shared" si="2"/>
        <v>0</v>
      </c>
      <c r="N46" s="39">
        <v>42</v>
      </c>
      <c r="O46" s="40">
        <f t="shared" si="1"/>
        <v>0</v>
      </c>
      <c r="P46" s="43" t="s">
        <v>137</v>
      </c>
    </row>
    <row r="49" spans="2:7" ht="12.75" x14ac:dyDescent="0.2">
      <c r="B49" s="19" t="s">
        <v>7</v>
      </c>
      <c r="C49" s="18"/>
      <c r="D49" s="18" t="s">
        <v>245</v>
      </c>
      <c r="E49" s="18"/>
      <c r="F49" s="18"/>
      <c r="G49" s="18" t="s">
        <v>148</v>
      </c>
    </row>
    <row r="50" spans="2:7" ht="12.75" x14ac:dyDescent="0.2">
      <c r="B50" s="21" t="s">
        <v>8</v>
      </c>
      <c r="C50" s="16"/>
      <c r="D50" s="20" t="s">
        <v>246</v>
      </c>
      <c r="E50" s="16"/>
      <c r="F50" s="16"/>
      <c r="G50" s="16"/>
    </row>
    <row r="51" spans="2:7" ht="12.75" x14ac:dyDescent="0.2">
      <c r="B51" s="17"/>
      <c r="C51" s="17"/>
      <c r="D51" s="26" t="s">
        <v>247</v>
      </c>
      <c r="E51" s="17"/>
      <c r="F51" s="17"/>
      <c r="G51" s="18" t="s">
        <v>148</v>
      </c>
    </row>
    <row r="52" spans="2:7" ht="12.75" x14ac:dyDescent="0.2">
      <c r="B52" s="17"/>
      <c r="C52" s="17"/>
      <c r="D52" s="26" t="s">
        <v>248</v>
      </c>
      <c r="E52" s="17"/>
      <c r="F52" s="17"/>
      <c r="G52" s="18" t="s">
        <v>148</v>
      </c>
    </row>
    <row r="53" spans="2:7" ht="12.75" x14ac:dyDescent="0.2">
      <c r="B53" s="17"/>
      <c r="C53" s="17"/>
      <c r="D53" s="26" t="s">
        <v>250</v>
      </c>
      <c r="E53" s="17"/>
      <c r="F53" s="17"/>
      <c r="G53" s="18" t="s">
        <v>148</v>
      </c>
    </row>
    <row r="54" spans="2:7" ht="12.75" x14ac:dyDescent="0.2">
      <c r="B54" s="17"/>
      <c r="C54" s="17"/>
      <c r="D54" s="26" t="s">
        <v>251</v>
      </c>
      <c r="E54" s="17"/>
      <c r="F54" s="17"/>
      <c r="G54" s="18" t="s">
        <v>148</v>
      </c>
    </row>
    <row r="55" spans="2:7" ht="12.75" x14ac:dyDescent="0.2">
      <c r="B55" s="17"/>
      <c r="C55" s="17"/>
      <c r="D55" s="17"/>
      <c r="E55" s="17"/>
      <c r="F55" s="17"/>
      <c r="G55" s="18" t="s">
        <v>148</v>
      </c>
    </row>
    <row r="56" spans="2:7" ht="12.75" x14ac:dyDescent="0.2">
      <c r="B56" s="17"/>
      <c r="C56" s="17"/>
      <c r="D56" s="17"/>
      <c r="E56" s="17"/>
      <c r="F56" s="17"/>
      <c r="G56" s="18" t="s">
        <v>148</v>
      </c>
    </row>
    <row r="57" spans="2:7" ht="12.75" x14ac:dyDescent="0.2">
      <c r="B57" s="17"/>
      <c r="C57" s="17"/>
      <c r="D57" s="17"/>
      <c r="E57" s="17"/>
      <c r="F57" s="17"/>
      <c r="G57" s="18" t="s">
        <v>148</v>
      </c>
    </row>
  </sheetData>
  <sortState ref="B11:Q46">
    <sortCondition descending="1" ref="O11:O46"/>
  </sortState>
  <mergeCells count="6">
    <mergeCell ref="A3:P3"/>
    <mergeCell ref="A9:K9"/>
    <mergeCell ref="A5:U5"/>
    <mergeCell ref="A6:U6"/>
    <mergeCell ref="A7:U7"/>
    <mergeCell ref="A8:U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7"/>
  <sheetViews>
    <sheetView zoomScale="66" zoomScaleNormal="66" workbookViewId="0">
      <selection activeCell="S12" sqref="S12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style="53" customWidth="1"/>
    <col min="8" max="8" width="13.83203125" customWidth="1"/>
    <col min="9" max="9" width="13.33203125" customWidth="1"/>
    <col min="10" max="10" width="13.5" customWidth="1"/>
    <col min="11" max="11" width="13" customWidth="1"/>
    <col min="12" max="12" width="22.5" customWidth="1"/>
    <col min="13" max="13" width="22.1640625" customWidth="1"/>
    <col min="14" max="14" width="17.33203125" customWidth="1"/>
  </cols>
  <sheetData>
    <row r="3" spans="1:17" ht="15" x14ac:dyDescent="0.2">
      <c r="A3" s="55" t="s">
        <v>19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7" ht="15" x14ac:dyDescent="0.2">
      <c r="A4" s="1"/>
      <c r="B4" s="1"/>
      <c r="C4" s="1"/>
      <c r="D4" s="1"/>
      <c r="E4" s="1"/>
      <c r="F4" s="1"/>
      <c r="G4" s="25"/>
      <c r="H4" s="1"/>
      <c r="I4" s="1"/>
      <c r="J4" s="1"/>
      <c r="K4" s="1"/>
      <c r="L4" s="1"/>
      <c r="M4" s="1"/>
      <c r="N4" s="1"/>
    </row>
    <row r="5" spans="1:17" ht="15" x14ac:dyDescent="0.2">
      <c r="A5" s="57" t="s">
        <v>240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7" ht="15" x14ac:dyDescent="0.2">
      <c r="A6" s="57" t="s">
        <v>31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17" ht="15" x14ac:dyDescent="0.25">
      <c r="A7" s="58" t="s">
        <v>32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spans="1:17" ht="15" customHeight="1" x14ac:dyDescent="0.2">
      <c r="A8" s="56" t="s">
        <v>33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spans="1:17" ht="15" customHeight="1" x14ac:dyDescent="0.2">
      <c r="A9" s="56" t="s">
        <v>34</v>
      </c>
      <c r="B9" s="56"/>
      <c r="C9" s="56"/>
      <c r="D9" s="56"/>
      <c r="E9" s="56"/>
      <c r="F9" s="56"/>
      <c r="G9" s="56"/>
      <c r="H9" s="56"/>
      <c r="I9" s="56"/>
      <c r="J9" s="56"/>
      <c r="K9" s="24"/>
      <c r="L9" s="24"/>
      <c r="M9" s="24"/>
      <c r="N9" s="15"/>
      <c r="O9" s="15"/>
      <c r="P9" s="15"/>
      <c r="Q9" s="15"/>
    </row>
    <row r="10" spans="1:17" ht="12.75" x14ac:dyDescent="0.2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7" ht="12.75" x14ac:dyDescent="0.2">
      <c r="A11" s="3"/>
      <c r="B11" s="3"/>
      <c r="C11" s="4"/>
      <c r="D11" s="3"/>
      <c r="E11" s="3"/>
      <c r="F11" s="3"/>
      <c r="G11" s="52"/>
      <c r="H11" s="3"/>
      <c r="I11" s="3"/>
      <c r="J11" s="3"/>
      <c r="K11" s="3"/>
      <c r="L11" s="3"/>
      <c r="M11" s="3"/>
      <c r="N11" s="3"/>
    </row>
    <row r="12" spans="1:17" ht="35.1" customHeight="1" x14ac:dyDescent="0.2">
      <c r="A12" s="35" t="s">
        <v>0</v>
      </c>
      <c r="B12" s="35" t="s">
        <v>1</v>
      </c>
      <c r="C12" s="35" t="s">
        <v>12</v>
      </c>
      <c r="D12" s="35" t="s">
        <v>2</v>
      </c>
      <c r="E12" s="35" t="s">
        <v>14</v>
      </c>
      <c r="F12" s="35" t="s">
        <v>15</v>
      </c>
      <c r="G12" s="37" t="s">
        <v>3</v>
      </c>
      <c r="H12" s="35" t="str">
        <f>'7 КЛАСС'!H10</f>
        <v>Задание 1</v>
      </c>
      <c r="I12" s="35" t="str">
        <f>'7 КЛАСС'!I10</f>
        <v>Задание 2</v>
      </c>
      <c r="J12" s="35" t="s">
        <v>9</v>
      </c>
      <c r="K12" s="35" t="s">
        <v>4</v>
      </c>
      <c r="L12" s="35" t="s">
        <v>5</v>
      </c>
      <c r="M12" s="35" t="s">
        <v>6</v>
      </c>
      <c r="N12" s="35" t="s">
        <v>11</v>
      </c>
    </row>
    <row r="13" spans="1:17" ht="35.1" customHeight="1" x14ac:dyDescent="0.2">
      <c r="A13" s="29">
        <v>1</v>
      </c>
      <c r="B13" s="50" t="s">
        <v>228</v>
      </c>
      <c r="C13" s="29" t="s">
        <v>13</v>
      </c>
      <c r="D13" s="29" t="s">
        <v>35</v>
      </c>
      <c r="E13" s="28" t="s">
        <v>224</v>
      </c>
      <c r="F13" s="29">
        <v>8</v>
      </c>
      <c r="G13" s="31" t="s">
        <v>80</v>
      </c>
      <c r="H13" s="29">
        <v>2</v>
      </c>
      <c r="I13" s="29">
        <v>5</v>
      </c>
      <c r="J13" s="29">
        <v>30</v>
      </c>
      <c r="K13" s="33">
        <f t="shared" ref="K13:K37" si="0">SUM(H13:J13)</f>
        <v>37</v>
      </c>
      <c r="L13" s="33">
        <v>42</v>
      </c>
      <c r="M13" s="34">
        <f t="shared" ref="M13:M37" si="1">K13/L13*1</f>
        <v>0.88095238095238093</v>
      </c>
      <c r="N13" s="35" t="s">
        <v>129</v>
      </c>
    </row>
    <row r="14" spans="1:17" ht="35.1" customHeight="1" x14ac:dyDescent="0.2">
      <c r="A14" s="29">
        <v>2</v>
      </c>
      <c r="B14" s="50" t="s">
        <v>229</v>
      </c>
      <c r="C14" s="29" t="s">
        <v>13</v>
      </c>
      <c r="D14" s="29" t="s">
        <v>35</v>
      </c>
      <c r="E14" s="28" t="s">
        <v>224</v>
      </c>
      <c r="F14" s="29">
        <v>8</v>
      </c>
      <c r="G14" s="31" t="s">
        <v>80</v>
      </c>
      <c r="H14" s="29">
        <v>2</v>
      </c>
      <c r="I14" s="29">
        <v>1</v>
      </c>
      <c r="J14" s="29">
        <v>27</v>
      </c>
      <c r="K14" s="33">
        <f t="shared" si="0"/>
        <v>30</v>
      </c>
      <c r="L14" s="33">
        <v>42</v>
      </c>
      <c r="M14" s="34">
        <f t="shared" si="1"/>
        <v>0.7142857142857143</v>
      </c>
      <c r="N14" s="35" t="s">
        <v>131</v>
      </c>
    </row>
    <row r="15" spans="1:17" ht="35.1" customHeight="1" x14ac:dyDescent="0.2">
      <c r="A15" s="29">
        <v>3</v>
      </c>
      <c r="B15" s="50" t="s">
        <v>211</v>
      </c>
      <c r="C15" s="29" t="s">
        <v>13</v>
      </c>
      <c r="D15" s="29" t="s">
        <v>35</v>
      </c>
      <c r="E15" s="28" t="s">
        <v>222</v>
      </c>
      <c r="F15" s="29">
        <v>8</v>
      </c>
      <c r="G15" s="31" t="s">
        <v>79</v>
      </c>
      <c r="H15" s="29">
        <v>2</v>
      </c>
      <c r="I15" s="29">
        <v>3</v>
      </c>
      <c r="J15" s="29">
        <v>19</v>
      </c>
      <c r="K15" s="33">
        <f t="shared" si="0"/>
        <v>24</v>
      </c>
      <c r="L15" s="33">
        <v>42</v>
      </c>
      <c r="M15" s="34">
        <f t="shared" si="1"/>
        <v>0.5714285714285714</v>
      </c>
      <c r="N15" s="35" t="s">
        <v>131</v>
      </c>
    </row>
    <row r="16" spans="1:17" ht="35.1" customHeight="1" x14ac:dyDescent="0.2">
      <c r="A16" s="29">
        <v>4</v>
      </c>
      <c r="B16" s="50" t="s">
        <v>221</v>
      </c>
      <c r="C16" s="29" t="s">
        <v>13</v>
      </c>
      <c r="D16" s="29" t="s">
        <v>35</v>
      </c>
      <c r="E16" s="28" t="s">
        <v>224</v>
      </c>
      <c r="F16" s="29">
        <v>8</v>
      </c>
      <c r="G16" s="31" t="s">
        <v>80</v>
      </c>
      <c r="H16" s="29">
        <v>2</v>
      </c>
      <c r="I16" s="29">
        <v>5</v>
      </c>
      <c r="J16" s="29">
        <v>17</v>
      </c>
      <c r="K16" s="33">
        <f t="shared" si="0"/>
        <v>24</v>
      </c>
      <c r="L16" s="33">
        <v>42</v>
      </c>
      <c r="M16" s="34">
        <f t="shared" si="1"/>
        <v>0.5714285714285714</v>
      </c>
      <c r="N16" s="35" t="s">
        <v>131</v>
      </c>
    </row>
    <row r="17" spans="1:14" ht="35.1" customHeight="1" x14ac:dyDescent="0.2">
      <c r="A17" s="29">
        <v>5</v>
      </c>
      <c r="B17" s="50" t="s">
        <v>210</v>
      </c>
      <c r="C17" s="29" t="s">
        <v>13</v>
      </c>
      <c r="D17" s="29" t="s">
        <v>35</v>
      </c>
      <c r="E17" s="28" t="s">
        <v>222</v>
      </c>
      <c r="F17" s="29">
        <v>8</v>
      </c>
      <c r="G17" s="31" t="s">
        <v>79</v>
      </c>
      <c r="H17" s="29">
        <v>2</v>
      </c>
      <c r="I17" s="29">
        <v>3</v>
      </c>
      <c r="J17" s="29">
        <v>18</v>
      </c>
      <c r="K17" s="33">
        <f t="shared" si="0"/>
        <v>23</v>
      </c>
      <c r="L17" s="33">
        <v>42</v>
      </c>
      <c r="M17" s="34">
        <f t="shared" si="1"/>
        <v>0.54761904761904767</v>
      </c>
      <c r="N17" s="35" t="s">
        <v>131</v>
      </c>
    </row>
    <row r="18" spans="1:14" ht="35.1" customHeight="1" x14ac:dyDescent="0.2">
      <c r="A18" s="29">
        <v>6</v>
      </c>
      <c r="B18" s="50" t="s">
        <v>233</v>
      </c>
      <c r="C18" s="29" t="s">
        <v>13</v>
      </c>
      <c r="D18" s="29" t="s">
        <v>35</v>
      </c>
      <c r="E18" s="28" t="s">
        <v>225</v>
      </c>
      <c r="F18" s="29">
        <v>8</v>
      </c>
      <c r="G18" s="31" t="s">
        <v>82</v>
      </c>
      <c r="H18" s="51">
        <v>2</v>
      </c>
      <c r="I18" s="51">
        <v>3</v>
      </c>
      <c r="J18" s="51">
        <v>17</v>
      </c>
      <c r="K18" s="33">
        <f t="shared" si="0"/>
        <v>22</v>
      </c>
      <c r="L18" s="33">
        <v>42</v>
      </c>
      <c r="M18" s="34">
        <f t="shared" si="1"/>
        <v>0.52380952380952384</v>
      </c>
      <c r="N18" s="51" t="s">
        <v>131</v>
      </c>
    </row>
    <row r="19" spans="1:14" ht="35.1" customHeight="1" x14ac:dyDescent="0.2">
      <c r="A19" s="29">
        <v>7</v>
      </c>
      <c r="B19" s="50" t="s">
        <v>226</v>
      </c>
      <c r="C19" s="29" t="s">
        <v>13</v>
      </c>
      <c r="D19" s="29" t="s">
        <v>35</v>
      </c>
      <c r="E19" s="28" t="s">
        <v>224</v>
      </c>
      <c r="F19" s="29">
        <v>8</v>
      </c>
      <c r="G19" s="31" t="s">
        <v>80</v>
      </c>
      <c r="H19" s="29">
        <v>2</v>
      </c>
      <c r="I19" s="29">
        <v>5</v>
      </c>
      <c r="J19" s="29">
        <v>13</v>
      </c>
      <c r="K19" s="33">
        <f t="shared" si="0"/>
        <v>20</v>
      </c>
      <c r="L19" s="33">
        <v>42</v>
      </c>
      <c r="M19" s="34">
        <f t="shared" si="1"/>
        <v>0.47619047619047616</v>
      </c>
      <c r="N19" s="35" t="s">
        <v>137</v>
      </c>
    </row>
    <row r="20" spans="1:14" ht="35.1" customHeight="1" x14ac:dyDescent="0.2">
      <c r="A20" s="29">
        <v>8</v>
      </c>
      <c r="B20" s="50" t="s">
        <v>227</v>
      </c>
      <c r="C20" s="29" t="s">
        <v>13</v>
      </c>
      <c r="D20" s="29" t="s">
        <v>35</v>
      </c>
      <c r="E20" s="28" t="s">
        <v>224</v>
      </c>
      <c r="F20" s="29">
        <v>8</v>
      </c>
      <c r="G20" s="31" t="s">
        <v>80</v>
      </c>
      <c r="H20" s="29">
        <v>2</v>
      </c>
      <c r="I20" s="29">
        <v>5</v>
      </c>
      <c r="J20" s="29">
        <v>13</v>
      </c>
      <c r="K20" s="33">
        <f t="shared" si="0"/>
        <v>20</v>
      </c>
      <c r="L20" s="33">
        <v>42</v>
      </c>
      <c r="M20" s="34">
        <f t="shared" si="1"/>
        <v>0.47619047619047616</v>
      </c>
      <c r="N20" s="35" t="s">
        <v>137</v>
      </c>
    </row>
    <row r="21" spans="1:14" ht="35.1" customHeight="1" x14ac:dyDescent="0.2">
      <c r="A21" s="29">
        <v>9</v>
      </c>
      <c r="B21" s="50" t="s">
        <v>214</v>
      </c>
      <c r="C21" s="29" t="s">
        <v>13</v>
      </c>
      <c r="D21" s="29" t="s">
        <v>35</v>
      </c>
      <c r="E21" s="28" t="s">
        <v>222</v>
      </c>
      <c r="F21" s="29">
        <v>8</v>
      </c>
      <c r="G21" s="31" t="s">
        <v>79</v>
      </c>
      <c r="H21" s="29">
        <v>2</v>
      </c>
      <c r="I21" s="29">
        <v>3</v>
      </c>
      <c r="J21" s="29">
        <v>14</v>
      </c>
      <c r="K21" s="33">
        <f t="shared" si="0"/>
        <v>19</v>
      </c>
      <c r="L21" s="33">
        <v>42</v>
      </c>
      <c r="M21" s="34">
        <f t="shared" si="1"/>
        <v>0.45238095238095238</v>
      </c>
      <c r="N21" s="35" t="s">
        <v>137</v>
      </c>
    </row>
    <row r="22" spans="1:14" ht="35.1" customHeight="1" x14ac:dyDescent="0.2">
      <c r="A22" s="29">
        <v>10</v>
      </c>
      <c r="B22" s="50" t="s">
        <v>219</v>
      </c>
      <c r="C22" s="29" t="s">
        <v>13</v>
      </c>
      <c r="D22" s="29" t="s">
        <v>35</v>
      </c>
      <c r="E22" s="28" t="s">
        <v>224</v>
      </c>
      <c r="F22" s="29">
        <v>8</v>
      </c>
      <c r="G22" s="31" t="s">
        <v>80</v>
      </c>
      <c r="H22" s="29">
        <v>2</v>
      </c>
      <c r="I22" s="29">
        <v>2</v>
      </c>
      <c r="J22" s="29">
        <v>14</v>
      </c>
      <c r="K22" s="33">
        <f t="shared" si="0"/>
        <v>18</v>
      </c>
      <c r="L22" s="33">
        <v>42</v>
      </c>
      <c r="M22" s="34">
        <f t="shared" si="1"/>
        <v>0.42857142857142855</v>
      </c>
      <c r="N22" s="35" t="s">
        <v>137</v>
      </c>
    </row>
    <row r="23" spans="1:14" ht="35.1" customHeight="1" x14ac:dyDescent="0.2">
      <c r="A23" s="29">
        <v>11</v>
      </c>
      <c r="B23" s="50" t="s">
        <v>237</v>
      </c>
      <c r="C23" s="29" t="s">
        <v>13</v>
      </c>
      <c r="D23" s="29" t="s">
        <v>35</v>
      </c>
      <c r="E23" s="28" t="s">
        <v>225</v>
      </c>
      <c r="F23" s="29">
        <v>8</v>
      </c>
      <c r="G23" s="31" t="s">
        <v>82</v>
      </c>
      <c r="H23" s="51">
        <v>2</v>
      </c>
      <c r="I23" s="51">
        <v>2</v>
      </c>
      <c r="J23" s="51">
        <v>14</v>
      </c>
      <c r="K23" s="33">
        <f t="shared" si="0"/>
        <v>18</v>
      </c>
      <c r="L23" s="33">
        <v>42</v>
      </c>
      <c r="M23" s="34">
        <f t="shared" si="1"/>
        <v>0.42857142857142855</v>
      </c>
      <c r="N23" s="51" t="s">
        <v>137</v>
      </c>
    </row>
    <row r="24" spans="1:14" ht="35.1" customHeight="1" x14ac:dyDescent="0.2">
      <c r="A24" s="29">
        <v>12</v>
      </c>
      <c r="B24" s="50" t="s">
        <v>213</v>
      </c>
      <c r="C24" s="29" t="s">
        <v>13</v>
      </c>
      <c r="D24" s="29" t="s">
        <v>35</v>
      </c>
      <c r="E24" s="28" t="s">
        <v>222</v>
      </c>
      <c r="F24" s="29">
        <v>8</v>
      </c>
      <c r="G24" s="31" t="s">
        <v>79</v>
      </c>
      <c r="H24" s="29">
        <v>2</v>
      </c>
      <c r="I24" s="29">
        <v>2</v>
      </c>
      <c r="J24" s="29">
        <v>13</v>
      </c>
      <c r="K24" s="33">
        <f t="shared" si="0"/>
        <v>17</v>
      </c>
      <c r="L24" s="33">
        <v>42</v>
      </c>
      <c r="M24" s="34">
        <f t="shared" si="1"/>
        <v>0.40476190476190477</v>
      </c>
      <c r="N24" s="35" t="s">
        <v>137</v>
      </c>
    </row>
    <row r="25" spans="1:14" ht="35.1" customHeight="1" x14ac:dyDescent="0.2">
      <c r="A25" s="29">
        <v>13</v>
      </c>
      <c r="B25" s="50" t="s">
        <v>220</v>
      </c>
      <c r="C25" s="29" t="s">
        <v>13</v>
      </c>
      <c r="D25" s="29" t="s">
        <v>35</v>
      </c>
      <c r="E25" s="28" t="s">
        <v>224</v>
      </c>
      <c r="F25" s="29">
        <v>8</v>
      </c>
      <c r="G25" s="31" t="s">
        <v>80</v>
      </c>
      <c r="H25" s="29">
        <v>2</v>
      </c>
      <c r="I25" s="29">
        <v>5</v>
      </c>
      <c r="J25" s="29">
        <v>10</v>
      </c>
      <c r="K25" s="33">
        <f t="shared" si="0"/>
        <v>17</v>
      </c>
      <c r="L25" s="33">
        <v>42</v>
      </c>
      <c r="M25" s="34">
        <f t="shared" si="1"/>
        <v>0.40476190476190477</v>
      </c>
      <c r="N25" s="35" t="s">
        <v>137</v>
      </c>
    </row>
    <row r="26" spans="1:14" ht="35.1" customHeight="1" x14ac:dyDescent="0.2">
      <c r="A26" s="29">
        <v>14</v>
      </c>
      <c r="B26" s="50" t="s">
        <v>234</v>
      </c>
      <c r="C26" s="29" t="s">
        <v>13</v>
      </c>
      <c r="D26" s="29" t="s">
        <v>35</v>
      </c>
      <c r="E26" s="28" t="s">
        <v>225</v>
      </c>
      <c r="F26" s="29">
        <v>8</v>
      </c>
      <c r="G26" s="31" t="s">
        <v>82</v>
      </c>
      <c r="H26" s="51">
        <v>0</v>
      </c>
      <c r="I26" s="51">
        <v>3</v>
      </c>
      <c r="J26" s="51">
        <v>14</v>
      </c>
      <c r="K26" s="33">
        <f t="shared" si="0"/>
        <v>17</v>
      </c>
      <c r="L26" s="33">
        <v>42</v>
      </c>
      <c r="M26" s="34">
        <f t="shared" si="1"/>
        <v>0.40476190476190477</v>
      </c>
      <c r="N26" s="51" t="s">
        <v>137</v>
      </c>
    </row>
    <row r="27" spans="1:14" ht="35.1" customHeight="1" x14ac:dyDescent="0.2">
      <c r="A27" s="29">
        <v>15</v>
      </c>
      <c r="B27" s="50" t="s">
        <v>218</v>
      </c>
      <c r="C27" s="29" t="s">
        <v>13</v>
      </c>
      <c r="D27" s="29" t="s">
        <v>35</v>
      </c>
      <c r="E27" s="28" t="s">
        <v>223</v>
      </c>
      <c r="F27" s="29">
        <v>8</v>
      </c>
      <c r="G27" s="31" t="s">
        <v>120</v>
      </c>
      <c r="H27" s="29">
        <v>2</v>
      </c>
      <c r="I27" s="29">
        <v>1</v>
      </c>
      <c r="J27" s="29">
        <v>13</v>
      </c>
      <c r="K27" s="33">
        <f t="shared" si="0"/>
        <v>16</v>
      </c>
      <c r="L27" s="33">
        <v>42</v>
      </c>
      <c r="M27" s="34">
        <f t="shared" si="1"/>
        <v>0.38095238095238093</v>
      </c>
      <c r="N27" s="35" t="s">
        <v>137</v>
      </c>
    </row>
    <row r="28" spans="1:14" ht="35.1" customHeight="1" x14ac:dyDescent="0.2">
      <c r="A28" s="29">
        <v>16</v>
      </c>
      <c r="B28" s="50" t="s">
        <v>231</v>
      </c>
      <c r="C28" s="29" t="s">
        <v>13</v>
      </c>
      <c r="D28" s="29" t="s">
        <v>35</v>
      </c>
      <c r="E28" s="28" t="s">
        <v>225</v>
      </c>
      <c r="F28" s="29">
        <v>8</v>
      </c>
      <c r="G28" s="31" t="s">
        <v>82</v>
      </c>
      <c r="H28" s="51">
        <v>0</v>
      </c>
      <c r="I28" s="51">
        <v>2</v>
      </c>
      <c r="J28" s="51">
        <v>14</v>
      </c>
      <c r="K28" s="33">
        <f t="shared" si="0"/>
        <v>16</v>
      </c>
      <c r="L28" s="33">
        <v>42</v>
      </c>
      <c r="M28" s="34">
        <f t="shared" si="1"/>
        <v>0.38095238095238093</v>
      </c>
      <c r="N28" s="51" t="s">
        <v>137</v>
      </c>
    </row>
    <row r="29" spans="1:14" ht="35.1" customHeight="1" x14ac:dyDescent="0.2">
      <c r="A29" s="29">
        <v>17</v>
      </c>
      <c r="B29" s="50" t="s">
        <v>209</v>
      </c>
      <c r="C29" s="29" t="s">
        <v>13</v>
      </c>
      <c r="D29" s="29" t="s">
        <v>35</v>
      </c>
      <c r="E29" s="28" t="s">
        <v>222</v>
      </c>
      <c r="F29" s="29">
        <v>8</v>
      </c>
      <c r="G29" s="31" t="s">
        <v>79</v>
      </c>
      <c r="H29" s="29">
        <v>2</v>
      </c>
      <c r="I29" s="29">
        <v>3</v>
      </c>
      <c r="J29" s="29">
        <v>10</v>
      </c>
      <c r="K29" s="33">
        <f t="shared" si="0"/>
        <v>15</v>
      </c>
      <c r="L29" s="33">
        <v>42</v>
      </c>
      <c r="M29" s="34">
        <f t="shared" si="1"/>
        <v>0.35714285714285715</v>
      </c>
      <c r="N29" s="35" t="s">
        <v>137</v>
      </c>
    </row>
    <row r="30" spans="1:14" ht="35.1" customHeight="1" x14ac:dyDescent="0.2">
      <c r="A30" s="29">
        <v>18</v>
      </c>
      <c r="B30" s="50" t="s">
        <v>216</v>
      </c>
      <c r="C30" s="29" t="s">
        <v>13</v>
      </c>
      <c r="D30" s="29" t="s">
        <v>35</v>
      </c>
      <c r="E30" s="28" t="s">
        <v>223</v>
      </c>
      <c r="F30" s="29">
        <v>8</v>
      </c>
      <c r="G30" s="31" t="s">
        <v>120</v>
      </c>
      <c r="H30" s="29">
        <v>0</v>
      </c>
      <c r="I30" s="29">
        <v>2</v>
      </c>
      <c r="J30" s="29">
        <v>13</v>
      </c>
      <c r="K30" s="33">
        <f t="shared" si="0"/>
        <v>15</v>
      </c>
      <c r="L30" s="33">
        <v>42</v>
      </c>
      <c r="M30" s="34">
        <f t="shared" si="1"/>
        <v>0.35714285714285715</v>
      </c>
      <c r="N30" s="35" t="s">
        <v>137</v>
      </c>
    </row>
    <row r="31" spans="1:14" ht="35.1" customHeight="1" x14ac:dyDescent="0.2">
      <c r="A31" s="29">
        <v>19</v>
      </c>
      <c r="B31" s="50" t="s">
        <v>217</v>
      </c>
      <c r="C31" s="29" t="s">
        <v>13</v>
      </c>
      <c r="D31" s="29" t="s">
        <v>35</v>
      </c>
      <c r="E31" s="28" t="s">
        <v>223</v>
      </c>
      <c r="F31" s="29">
        <v>8</v>
      </c>
      <c r="G31" s="31" t="s">
        <v>120</v>
      </c>
      <c r="H31" s="29">
        <v>2</v>
      </c>
      <c r="I31" s="29">
        <v>2</v>
      </c>
      <c r="J31" s="29">
        <v>11</v>
      </c>
      <c r="K31" s="33">
        <f t="shared" si="0"/>
        <v>15</v>
      </c>
      <c r="L31" s="33">
        <v>42</v>
      </c>
      <c r="M31" s="34">
        <f t="shared" si="1"/>
        <v>0.35714285714285715</v>
      </c>
      <c r="N31" s="35" t="s">
        <v>137</v>
      </c>
    </row>
    <row r="32" spans="1:14" ht="35.1" customHeight="1" x14ac:dyDescent="0.2">
      <c r="A32" s="29">
        <v>20</v>
      </c>
      <c r="B32" s="50" t="s">
        <v>212</v>
      </c>
      <c r="C32" s="29" t="s">
        <v>13</v>
      </c>
      <c r="D32" s="29" t="s">
        <v>35</v>
      </c>
      <c r="E32" s="28" t="s">
        <v>222</v>
      </c>
      <c r="F32" s="29">
        <v>8</v>
      </c>
      <c r="G32" s="31" t="s">
        <v>79</v>
      </c>
      <c r="H32" s="29">
        <v>2</v>
      </c>
      <c r="I32" s="29">
        <v>1</v>
      </c>
      <c r="J32" s="29">
        <v>11</v>
      </c>
      <c r="K32" s="33">
        <f t="shared" si="0"/>
        <v>14</v>
      </c>
      <c r="L32" s="33">
        <v>42</v>
      </c>
      <c r="M32" s="34">
        <f t="shared" si="1"/>
        <v>0.33333333333333331</v>
      </c>
      <c r="N32" s="35" t="s">
        <v>137</v>
      </c>
    </row>
    <row r="33" spans="1:14" ht="35.1" customHeight="1" x14ac:dyDescent="0.2">
      <c r="A33" s="29">
        <v>21</v>
      </c>
      <c r="B33" s="50" t="s">
        <v>230</v>
      </c>
      <c r="C33" s="29" t="s">
        <v>13</v>
      </c>
      <c r="D33" s="29" t="s">
        <v>35</v>
      </c>
      <c r="E33" s="28" t="s">
        <v>224</v>
      </c>
      <c r="F33" s="29">
        <v>8</v>
      </c>
      <c r="G33" s="31" t="s">
        <v>80</v>
      </c>
      <c r="H33" s="43">
        <v>2</v>
      </c>
      <c r="I33" s="43">
        <v>2</v>
      </c>
      <c r="J33" s="43">
        <v>10</v>
      </c>
      <c r="K33" s="33">
        <f t="shared" si="0"/>
        <v>14</v>
      </c>
      <c r="L33" s="33">
        <v>42</v>
      </c>
      <c r="M33" s="34">
        <f t="shared" si="1"/>
        <v>0.33333333333333331</v>
      </c>
      <c r="N33" s="43" t="s">
        <v>137</v>
      </c>
    </row>
    <row r="34" spans="1:14" ht="35.1" customHeight="1" x14ac:dyDescent="0.2">
      <c r="A34" s="29">
        <v>22</v>
      </c>
      <c r="B34" s="50" t="s">
        <v>236</v>
      </c>
      <c r="C34" s="29" t="s">
        <v>13</v>
      </c>
      <c r="D34" s="29" t="s">
        <v>35</v>
      </c>
      <c r="E34" s="28" t="s">
        <v>225</v>
      </c>
      <c r="F34" s="29">
        <v>8</v>
      </c>
      <c r="G34" s="31" t="s">
        <v>82</v>
      </c>
      <c r="H34" s="51">
        <v>2</v>
      </c>
      <c r="I34" s="51">
        <v>2</v>
      </c>
      <c r="J34" s="51">
        <v>10</v>
      </c>
      <c r="K34" s="33">
        <f t="shared" si="0"/>
        <v>14</v>
      </c>
      <c r="L34" s="33">
        <v>42</v>
      </c>
      <c r="M34" s="34">
        <f t="shared" si="1"/>
        <v>0.33333333333333331</v>
      </c>
      <c r="N34" s="51" t="s">
        <v>137</v>
      </c>
    </row>
    <row r="35" spans="1:14" ht="35.1" customHeight="1" x14ac:dyDescent="0.2">
      <c r="A35" s="29">
        <v>23</v>
      </c>
      <c r="B35" s="50" t="s">
        <v>232</v>
      </c>
      <c r="C35" s="29" t="s">
        <v>13</v>
      </c>
      <c r="D35" s="29" t="s">
        <v>35</v>
      </c>
      <c r="E35" s="28" t="s">
        <v>225</v>
      </c>
      <c r="F35" s="29">
        <v>8</v>
      </c>
      <c r="G35" s="31" t="s">
        <v>82</v>
      </c>
      <c r="H35" s="51">
        <v>2</v>
      </c>
      <c r="I35" s="51">
        <v>2</v>
      </c>
      <c r="J35" s="51">
        <v>8</v>
      </c>
      <c r="K35" s="33">
        <f t="shared" si="0"/>
        <v>12</v>
      </c>
      <c r="L35" s="33">
        <v>42</v>
      </c>
      <c r="M35" s="34">
        <f t="shared" si="1"/>
        <v>0.2857142857142857</v>
      </c>
      <c r="N35" s="51" t="s">
        <v>137</v>
      </c>
    </row>
    <row r="36" spans="1:14" ht="35.1" customHeight="1" x14ac:dyDescent="0.2">
      <c r="A36" s="29">
        <v>24</v>
      </c>
      <c r="B36" s="50" t="s">
        <v>215</v>
      </c>
      <c r="C36" s="29" t="s">
        <v>13</v>
      </c>
      <c r="D36" s="29" t="s">
        <v>35</v>
      </c>
      <c r="E36" s="28" t="s">
        <v>223</v>
      </c>
      <c r="F36" s="29">
        <v>8</v>
      </c>
      <c r="G36" s="31" t="s">
        <v>120</v>
      </c>
      <c r="H36" s="29">
        <v>0</v>
      </c>
      <c r="I36" s="29">
        <v>1</v>
      </c>
      <c r="J36" s="29">
        <v>9</v>
      </c>
      <c r="K36" s="33">
        <f t="shared" si="0"/>
        <v>10</v>
      </c>
      <c r="L36" s="33">
        <v>42</v>
      </c>
      <c r="M36" s="34">
        <f t="shared" si="1"/>
        <v>0.23809523809523808</v>
      </c>
      <c r="N36" s="35" t="s">
        <v>137</v>
      </c>
    </row>
    <row r="37" spans="1:14" ht="35.1" customHeight="1" x14ac:dyDescent="0.2">
      <c r="A37" s="29">
        <v>25</v>
      </c>
      <c r="B37" s="50" t="s">
        <v>235</v>
      </c>
      <c r="C37" s="29" t="s">
        <v>13</v>
      </c>
      <c r="D37" s="29" t="s">
        <v>35</v>
      </c>
      <c r="E37" s="28" t="s">
        <v>225</v>
      </c>
      <c r="F37" s="29">
        <v>8</v>
      </c>
      <c r="G37" s="31" t="s">
        <v>82</v>
      </c>
      <c r="H37" s="51">
        <v>2</v>
      </c>
      <c r="I37" s="51">
        <v>2</v>
      </c>
      <c r="J37" s="51">
        <v>5</v>
      </c>
      <c r="K37" s="33">
        <f t="shared" si="0"/>
        <v>9</v>
      </c>
      <c r="L37" s="33">
        <v>42</v>
      </c>
      <c r="M37" s="34">
        <f t="shared" si="1"/>
        <v>0.21428571428571427</v>
      </c>
      <c r="N37" s="51" t="s">
        <v>137</v>
      </c>
    </row>
    <row r="39" spans="1:14" ht="12.75" x14ac:dyDescent="0.2">
      <c r="B39" s="19" t="s">
        <v>7</v>
      </c>
      <c r="C39" s="18"/>
      <c r="D39" s="18" t="s">
        <v>245</v>
      </c>
      <c r="E39" s="18"/>
      <c r="F39" s="18"/>
      <c r="G39" s="18" t="s">
        <v>148</v>
      </c>
    </row>
    <row r="40" spans="1:14" ht="12.75" x14ac:dyDescent="0.2">
      <c r="B40" s="21" t="s">
        <v>8</v>
      </c>
      <c r="C40" s="16"/>
      <c r="D40" s="20" t="s">
        <v>246</v>
      </c>
      <c r="E40" s="16"/>
      <c r="F40" s="16"/>
      <c r="G40" s="52"/>
    </row>
    <row r="41" spans="1:14" ht="12.75" x14ac:dyDescent="0.2">
      <c r="B41" s="17"/>
      <c r="C41" s="17"/>
      <c r="D41" s="26" t="s">
        <v>247</v>
      </c>
      <c r="E41" s="17"/>
      <c r="F41" s="17"/>
      <c r="G41" s="18" t="s">
        <v>148</v>
      </c>
    </row>
    <row r="42" spans="1:14" ht="12.75" x14ac:dyDescent="0.2">
      <c r="B42" s="17"/>
      <c r="C42" s="17"/>
      <c r="D42" s="26" t="s">
        <v>248</v>
      </c>
      <c r="E42" s="17"/>
      <c r="F42" s="17"/>
      <c r="G42" s="18" t="s">
        <v>148</v>
      </c>
    </row>
    <row r="43" spans="1:14" ht="12.75" x14ac:dyDescent="0.2">
      <c r="B43" s="17"/>
      <c r="C43" s="17"/>
      <c r="D43" s="26" t="s">
        <v>250</v>
      </c>
      <c r="E43" s="17"/>
      <c r="F43" s="17"/>
      <c r="G43" s="18" t="s">
        <v>148</v>
      </c>
    </row>
    <row r="44" spans="1:14" ht="12.75" x14ac:dyDescent="0.2">
      <c r="B44" s="17"/>
      <c r="C44" s="17"/>
      <c r="D44" s="26" t="s">
        <v>251</v>
      </c>
      <c r="E44" s="17"/>
      <c r="F44" s="17"/>
      <c r="G44" s="18" t="s">
        <v>148</v>
      </c>
    </row>
    <row r="45" spans="1:14" ht="12.75" x14ac:dyDescent="0.2">
      <c r="B45" s="17"/>
      <c r="C45" s="17"/>
      <c r="D45" s="17"/>
      <c r="E45" s="17"/>
      <c r="F45" s="17"/>
      <c r="G45" s="18" t="s">
        <v>148</v>
      </c>
    </row>
    <row r="46" spans="1:14" ht="12.75" x14ac:dyDescent="0.2">
      <c r="B46" s="17"/>
      <c r="C46" s="17"/>
      <c r="D46" s="17"/>
      <c r="E46" s="17"/>
      <c r="F46" s="17"/>
      <c r="G46" s="18" t="s">
        <v>148</v>
      </c>
    </row>
    <row r="47" spans="1:14" ht="12.75" x14ac:dyDescent="0.2">
      <c r="B47" s="17"/>
      <c r="C47" s="17"/>
      <c r="D47" s="17"/>
      <c r="E47" s="17"/>
      <c r="F47" s="17"/>
      <c r="G47" s="18" t="s">
        <v>148</v>
      </c>
    </row>
  </sheetData>
  <mergeCells count="7">
    <mergeCell ref="A10:N10"/>
    <mergeCell ref="A3:N3"/>
    <mergeCell ref="A9:J9"/>
    <mergeCell ref="A5:Q5"/>
    <mergeCell ref="A6:Q6"/>
    <mergeCell ref="A7:Q7"/>
    <mergeCell ref="A8:Q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4"/>
  <sheetViews>
    <sheetView zoomScale="66" zoomScaleNormal="66" workbookViewId="0">
      <selection activeCell="S18" sqref="S18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3.5" customWidth="1"/>
    <col min="11" max="11" width="13.33203125" customWidth="1"/>
    <col min="12" max="12" width="11.6640625" customWidth="1"/>
    <col min="13" max="13" width="13" customWidth="1"/>
    <col min="14" max="14" width="22.5" customWidth="1"/>
    <col min="15" max="15" width="22.1640625" customWidth="1"/>
    <col min="16" max="16" width="17.33203125" customWidth="1"/>
  </cols>
  <sheetData>
    <row r="3" spans="1:17" ht="15" x14ac:dyDescent="0.2">
      <c r="A3" s="55" t="s">
        <v>20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7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15" x14ac:dyDescent="0.2">
      <c r="A5" s="57" t="s">
        <v>158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7" ht="15" x14ac:dyDescent="0.2">
      <c r="A6" s="57" t="s">
        <v>31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17" ht="15" x14ac:dyDescent="0.25">
      <c r="A7" s="58" t="s">
        <v>32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spans="1:17" ht="15" customHeight="1" x14ac:dyDescent="0.2">
      <c r="A8" s="56" t="s">
        <v>33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spans="1:17" ht="15" customHeight="1" x14ac:dyDescent="0.2">
      <c r="A9" s="56" t="s">
        <v>34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24"/>
      <c r="M9" s="24"/>
      <c r="N9" s="15"/>
      <c r="O9" s="15"/>
      <c r="P9" s="15"/>
      <c r="Q9" s="15"/>
    </row>
    <row r="10" spans="1:17" ht="35.1" customHeight="1" x14ac:dyDescent="0.2">
      <c r="A10" s="35" t="s">
        <v>0</v>
      </c>
      <c r="B10" s="35" t="s">
        <v>1</v>
      </c>
      <c r="C10" s="35" t="s">
        <v>12</v>
      </c>
      <c r="D10" s="35" t="s">
        <v>2</v>
      </c>
      <c r="E10" s="35" t="s">
        <v>14</v>
      </c>
      <c r="F10" s="35" t="s">
        <v>15</v>
      </c>
      <c r="G10" s="35" t="s">
        <v>3</v>
      </c>
      <c r="H10" s="35" t="s">
        <v>123</v>
      </c>
      <c r="I10" s="35" t="s">
        <v>124</v>
      </c>
      <c r="J10" s="35" t="s">
        <v>9</v>
      </c>
      <c r="K10" s="35" t="s">
        <v>10</v>
      </c>
      <c r="L10" s="35" t="s">
        <v>25</v>
      </c>
      <c r="M10" s="35" t="s">
        <v>4</v>
      </c>
      <c r="N10" s="35" t="s">
        <v>5</v>
      </c>
      <c r="O10" s="35" t="s">
        <v>6</v>
      </c>
      <c r="P10" s="35" t="s">
        <v>11</v>
      </c>
    </row>
    <row r="11" spans="1:17" ht="35.1" customHeight="1" x14ac:dyDescent="0.2">
      <c r="A11" s="29">
        <v>1</v>
      </c>
      <c r="B11" s="30" t="s">
        <v>159</v>
      </c>
      <c r="C11" s="31" t="s">
        <v>13</v>
      </c>
      <c r="D11" s="31" t="s">
        <v>35</v>
      </c>
      <c r="E11" s="27" t="s">
        <v>160</v>
      </c>
      <c r="F11" s="29">
        <v>9</v>
      </c>
      <c r="G11" s="31" t="s">
        <v>147</v>
      </c>
      <c r="H11" s="29">
        <v>2</v>
      </c>
      <c r="I11" s="29">
        <v>0</v>
      </c>
      <c r="J11" s="29">
        <v>6</v>
      </c>
      <c r="K11" s="32">
        <v>10</v>
      </c>
      <c r="L11" s="32">
        <v>12</v>
      </c>
      <c r="M11" s="33">
        <f t="shared" ref="M11:M22" si="0">SUM(H11:L11)</f>
        <v>30</v>
      </c>
      <c r="N11" s="33">
        <v>44</v>
      </c>
      <c r="O11" s="34">
        <f t="shared" ref="O11:O22" si="1">M11/N11*1</f>
        <v>0.68181818181818177</v>
      </c>
      <c r="P11" s="35" t="s">
        <v>131</v>
      </c>
    </row>
    <row r="12" spans="1:17" ht="35.1" customHeight="1" x14ac:dyDescent="0.2">
      <c r="A12" s="29">
        <v>2</v>
      </c>
      <c r="B12" s="30" t="s">
        <v>161</v>
      </c>
      <c r="C12" s="31" t="s">
        <v>13</v>
      </c>
      <c r="D12" s="31" t="s">
        <v>35</v>
      </c>
      <c r="E12" s="27" t="s">
        <v>162</v>
      </c>
      <c r="F12" s="29">
        <v>9</v>
      </c>
      <c r="G12" s="31" t="s">
        <v>147</v>
      </c>
      <c r="H12" s="29">
        <v>2</v>
      </c>
      <c r="I12" s="29">
        <v>0</v>
      </c>
      <c r="J12" s="29">
        <v>3</v>
      </c>
      <c r="K12" s="29">
        <v>10</v>
      </c>
      <c r="L12" s="29">
        <v>10</v>
      </c>
      <c r="M12" s="33">
        <f t="shared" si="0"/>
        <v>25</v>
      </c>
      <c r="N12" s="33">
        <v>44</v>
      </c>
      <c r="O12" s="34">
        <f t="shared" si="1"/>
        <v>0.56818181818181823</v>
      </c>
      <c r="P12" s="35" t="s">
        <v>131</v>
      </c>
    </row>
    <row r="13" spans="1:17" ht="35.1" customHeight="1" x14ac:dyDescent="0.2">
      <c r="A13" s="29">
        <v>3</v>
      </c>
      <c r="B13" s="30" t="s">
        <v>163</v>
      </c>
      <c r="C13" s="31" t="s">
        <v>13</v>
      </c>
      <c r="D13" s="31" t="s">
        <v>35</v>
      </c>
      <c r="E13" s="27" t="s">
        <v>164</v>
      </c>
      <c r="F13" s="29">
        <v>9</v>
      </c>
      <c r="G13" s="31" t="s">
        <v>79</v>
      </c>
      <c r="H13" s="29">
        <v>3</v>
      </c>
      <c r="I13" s="29">
        <v>3</v>
      </c>
      <c r="J13" s="29">
        <v>9</v>
      </c>
      <c r="K13" s="32">
        <v>5</v>
      </c>
      <c r="L13" s="32">
        <v>5</v>
      </c>
      <c r="M13" s="33">
        <f t="shared" si="0"/>
        <v>25</v>
      </c>
      <c r="N13" s="33">
        <v>44</v>
      </c>
      <c r="O13" s="34">
        <f t="shared" si="1"/>
        <v>0.56818181818181823</v>
      </c>
      <c r="P13" s="35" t="s">
        <v>131</v>
      </c>
    </row>
    <row r="14" spans="1:17" ht="35.1" customHeight="1" x14ac:dyDescent="0.2">
      <c r="A14" s="29">
        <v>4</v>
      </c>
      <c r="B14" s="30" t="s">
        <v>165</v>
      </c>
      <c r="C14" s="31" t="s">
        <v>13</v>
      </c>
      <c r="D14" s="31" t="s">
        <v>35</v>
      </c>
      <c r="E14" s="27" t="s">
        <v>166</v>
      </c>
      <c r="F14" s="29">
        <v>9</v>
      </c>
      <c r="G14" s="31" t="s">
        <v>79</v>
      </c>
      <c r="H14" s="29">
        <v>2</v>
      </c>
      <c r="I14" s="29">
        <v>6</v>
      </c>
      <c r="J14" s="29">
        <v>3</v>
      </c>
      <c r="K14" s="32">
        <v>6</v>
      </c>
      <c r="L14" s="32">
        <v>6</v>
      </c>
      <c r="M14" s="33">
        <f t="shared" si="0"/>
        <v>23</v>
      </c>
      <c r="N14" s="33">
        <v>44</v>
      </c>
      <c r="O14" s="34">
        <f t="shared" si="1"/>
        <v>0.52272727272727271</v>
      </c>
      <c r="P14" s="35" t="s">
        <v>131</v>
      </c>
    </row>
    <row r="15" spans="1:17" ht="35.1" customHeight="1" x14ac:dyDescent="0.2">
      <c r="A15" s="29">
        <v>5</v>
      </c>
      <c r="B15" s="30" t="s">
        <v>167</v>
      </c>
      <c r="C15" s="31" t="s">
        <v>13</v>
      </c>
      <c r="D15" s="31" t="s">
        <v>35</v>
      </c>
      <c r="E15" s="27" t="s">
        <v>164</v>
      </c>
      <c r="F15" s="29">
        <v>9</v>
      </c>
      <c r="G15" s="31" t="s">
        <v>79</v>
      </c>
      <c r="H15" s="29">
        <v>3</v>
      </c>
      <c r="I15" s="29">
        <v>3</v>
      </c>
      <c r="J15" s="29">
        <v>9</v>
      </c>
      <c r="K15" s="32">
        <v>2</v>
      </c>
      <c r="L15" s="32">
        <v>3</v>
      </c>
      <c r="M15" s="33">
        <f t="shared" si="0"/>
        <v>20</v>
      </c>
      <c r="N15" s="33">
        <v>44</v>
      </c>
      <c r="O15" s="34">
        <f t="shared" si="1"/>
        <v>0.45454545454545453</v>
      </c>
      <c r="P15" s="35" t="s">
        <v>137</v>
      </c>
    </row>
    <row r="16" spans="1:17" ht="35.1" customHeight="1" x14ac:dyDescent="0.2">
      <c r="A16" s="29">
        <v>6</v>
      </c>
      <c r="B16" s="30" t="s">
        <v>168</v>
      </c>
      <c r="C16" s="31" t="s">
        <v>13</v>
      </c>
      <c r="D16" s="31" t="s">
        <v>35</v>
      </c>
      <c r="E16" s="27" t="s">
        <v>166</v>
      </c>
      <c r="F16" s="29">
        <v>9</v>
      </c>
      <c r="G16" s="31" t="s">
        <v>79</v>
      </c>
      <c r="H16" s="29">
        <v>3</v>
      </c>
      <c r="I16" s="29">
        <v>3</v>
      </c>
      <c r="J16" s="29">
        <v>0</v>
      </c>
      <c r="K16" s="32">
        <v>6</v>
      </c>
      <c r="L16" s="32">
        <v>7</v>
      </c>
      <c r="M16" s="33">
        <f t="shared" si="0"/>
        <v>19</v>
      </c>
      <c r="N16" s="33">
        <v>44</v>
      </c>
      <c r="O16" s="34">
        <f t="shared" si="1"/>
        <v>0.43181818181818182</v>
      </c>
      <c r="P16" s="35" t="s">
        <v>137</v>
      </c>
    </row>
    <row r="17" spans="1:16" ht="35.1" customHeight="1" x14ac:dyDescent="0.2">
      <c r="A17" s="29">
        <v>7</v>
      </c>
      <c r="B17" s="30" t="s">
        <v>169</v>
      </c>
      <c r="C17" s="31" t="s">
        <v>13</v>
      </c>
      <c r="D17" s="31" t="s">
        <v>35</v>
      </c>
      <c r="E17" s="27" t="s">
        <v>166</v>
      </c>
      <c r="F17" s="29">
        <v>9</v>
      </c>
      <c r="G17" s="31" t="s">
        <v>79</v>
      </c>
      <c r="H17" s="29">
        <v>2</v>
      </c>
      <c r="I17" s="29">
        <v>5</v>
      </c>
      <c r="J17" s="29">
        <v>2</v>
      </c>
      <c r="K17" s="32">
        <v>5</v>
      </c>
      <c r="L17" s="32">
        <v>5</v>
      </c>
      <c r="M17" s="33">
        <f t="shared" si="0"/>
        <v>19</v>
      </c>
      <c r="N17" s="33">
        <v>44</v>
      </c>
      <c r="O17" s="34">
        <f t="shared" si="1"/>
        <v>0.43181818181818182</v>
      </c>
      <c r="P17" s="35" t="s">
        <v>137</v>
      </c>
    </row>
    <row r="18" spans="1:16" ht="35.1" customHeight="1" x14ac:dyDescent="0.2">
      <c r="A18" s="29">
        <v>8</v>
      </c>
      <c r="B18" s="30" t="s">
        <v>170</v>
      </c>
      <c r="C18" s="31" t="s">
        <v>13</v>
      </c>
      <c r="D18" s="31" t="s">
        <v>35</v>
      </c>
      <c r="E18" s="27" t="s">
        <v>162</v>
      </c>
      <c r="F18" s="29">
        <v>9</v>
      </c>
      <c r="G18" s="31" t="s">
        <v>147</v>
      </c>
      <c r="H18" s="29">
        <v>1</v>
      </c>
      <c r="I18" s="29">
        <v>0</v>
      </c>
      <c r="J18" s="29">
        <v>0</v>
      </c>
      <c r="K18" s="32">
        <v>8</v>
      </c>
      <c r="L18" s="32">
        <v>6</v>
      </c>
      <c r="M18" s="33">
        <f t="shared" si="0"/>
        <v>15</v>
      </c>
      <c r="N18" s="33">
        <v>44</v>
      </c>
      <c r="O18" s="34">
        <f t="shared" si="1"/>
        <v>0.34090909090909088</v>
      </c>
      <c r="P18" s="35" t="s">
        <v>137</v>
      </c>
    </row>
    <row r="19" spans="1:16" ht="35.1" customHeight="1" x14ac:dyDescent="0.2">
      <c r="A19" s="29">
        <v>9</v>
      </c>
      <c r="B19" s="30" t="s">
        <v>171</v>
      </c>
      <c r="C19" s="31" t="s">
        <v>13</v>
      </c>
      <c r="D19" s="31" t="s">
        <v>35</v>
      </c>
      <c r="E19" s="27" t="s">
        <v>164</v>
      </c>
      <c r="F19" s="29">
        <v>9</v>
      </c>
      <c r="G19" s="31" t="s">
        <v>79</v>
      </c>
      <c r="H19" s="29">
        <v>3</v>
      </c>
      <c r="I19" s="29">
        <v>2</v>
      </c>
      <c r="J19" s="29">
        <v>4</v>
      </c>
      <c r="K19" s="32">
        <v>3</v>
      </c>
      <c r="L19" s="32">
        <v>3</v>
      </c>
      <c r="M19" s="33">
        <f t="shared" si="0"/>
        <v>15</v>
      </c>
      <c r="N19" s="33">
        <v>44</v>
      </c>
      <c r="O19" s="34">
        <f t="shared" si="1"/>
        <v>0.34090909090909088</v>
      </c>
      <c r="P19" s="35" t="s">
        <v>137</v>
      </c>
    </row>
    <row r="20" spans="1:16" ht="35.1" customHeight="1" x14ac:dyDescent="0.2">
      <c r="A20" s="29">
        <v>10</v>
      </c>
      <c r="B20" s="30" t="s">
        <v>172</v>
      </c>
      <c r="C20" s="31" t="s">
        <v>13</v>
      </c>
      <c r="D20" s="31" t="s">
        <v>35</v>
      </c>
      <c r="E20" s="27" t="s">
        <v>166</v>
      </c>
      <c r="F20" s="29">
        <v>9</v>
      </c>
      <c r="G20" s="31" t="s">
        <v>79</v>
      </c>
      <c r="H20" s="29">
        <v>2</v>
      </c>
      <c r="I20" s="29">
        <v>5</v>
      </c>
      <c r="J20" s="29">
        <v>2</v>
      </c>
      <c r="K20" s="32">
        <v>0</v>
      </c>
      <c r="L20" s="32">
        <v>3</v>
      </c>
      <c r="M20" s="33">
        <f t="shared" si="0"/>
        <v>12</v>
      </c>
      <c r="N20" s="33">
        <v>44</v>
      </c>
      <c r="O20" s="34">
        <f t="shared" si="1"/>
        <v>0.27272727272727271</v>
      </c>
      <c r="P20" s="35" t="s">
        <v>137</v>
      </c>
    </row>
    <row r="21" spans="1:16" ht="35.1" customHeight="1" x14ac:dyDescent="0.2">
      <c r="A21" s="29">
        <v>11</v>
      </c>
      <c r="B21" s="30" t="s">
        <v>173</v>
      </c>
      <c r="C21" s="31" t="s">
        <v>13</v>
      </c>
      <c r="D21" s="31" t="s">
        <v>35</v>
      </c>
      <c r="E21" s="27" t="s">
        <v>164</v>
      </c>
      <c r="F21" s="29">
        <v>9</v>
      </c>
      <c r="G21" s="31" t="s">
        <v>79</v>
      </c>
      <c r="H21" s="29">
        <v>0</v>
      </c>
      <c r="I21" s="29">
        <v>5</v>
      </c>
      <c r="J21" s="29">
        <v>2</v>
      </c>
      <c r="K21" s="32">
        <v>0</v>
      </c>
      <c r="L21" s="32">
        <v>3</v>
      </c>
      <c r="M21" s="33">
        <f t="shared" si="0"/>
        <v>10</v>
      </c>
      <c r="N21" s="33">
        <v>44</v>
      </c>
      <c r="O21" s="34">
        <f t="shared" si="1"/>
        <v>0.22727272727272727</v>
      </c>
      <c r="P21" s="35" t="s">
        <v>137</v>
      </c>
    </row>
    <row r="22" spans="1:16" ht="35.1" customHeight="1" x14ac:dyDescent="0.2">
      <c r="A22" s="29">
        <v>12</v>
      </c>
      <c r="B22" s="30" t="s">
        <v>174</v>
      </c>
      <c r="C22" s="31" t="s">
        <v>13</v>
      </c>
      <c r="D22" s="31" t="s">
        <v>35</v>
      </c>
      <c r="E22" s="27" t="s">
        <v>160</v>
      </c>
      <c r="F22" s="29">
        <v>9</v>
      </c>
      <c r="G22" s="31" t="s">
        <v>147</v>
      </c>
      <c r="H22" s="29">
        <v>2</v>
      </c>
      <c r="I22" s="29">
        <v>0</v>
      </c>
      <c r="J22" s="29">
        <v>0</v>
      </c>
      <c r="K22" s="32">
        <v>0</v>
      </c>
      <c r="L22" s="32">
        <v>5</v>
      </c>
      <c r="M22" s="33">
        <f t="shared" si="0"/>
        <v>7</v>
      </c>
      <c r="N22" s="33">
        <v>44</v>
      </c>
      <c r="O22" s="34">
        <f t="shared" si="1"/>
        <v>0.15909090909090909</v>
      </c>
      <c r="P22" s="35" t="s">
        <v>137</v>
      </c>
    </row>
    <row r="23" spans="1:16" ht="12.75" x14ac:dyDescent="0.2">
      <c r="A23" s="6"/>
      <c r="B23" s="7"/>
      <c r="C23" s="6"/>
      <c r="D23" s="6"/>
      <c r="E23" s="6"/>
      <c r="F23" s="6"/>
      <c r="G23" s="6"/>
      <c r="H23" s="8"/>
      <c r="I23" s="8"/>
      <c r="J23" s="8"/>
      <c r="K23" s="9"/>
      <c r="L23" s="9"/>
      <c r="M23" s="10"/>
      <c r="N23" s="10"/>
      <c r="O23" s="10"/>
      <c r="P23" s="11"/>
    </row>
    <row r="24" spans="1:16" ht="12.75" x14ac:dyDescent="0.2">
      <c r="A24" s="6"/>
      <c r="B24" s="7"/>
      <c r="C24" s="6"/>
      <c r="D24" s="6"/>
      <c r="E24" s="6"/>
      <c r="F24" s="6"/>
      <c r="G24" s="6"/>
      <c r="H24" s="8"/>
      <c r="I24" s="8"/>
      <c r="J24" s="8"/>
      <c r="K24" s="9"/>
      <c r="L24" s="9"/>
      <c r="M24" s="10"/>
      <c r="N24" s="10"/>
      <c r="O24" s="10"/>
      <c r="P24" s="11"/>
    </row>
    <row r="25" spans="1:16" ht="12.75" x14ac:dyDescent="0.2">
      <c r="A25" s="6"/>
      <c r="B25" s="7"/>
      <c r="C25" s="6"/>
      <c r="D25" s="6"/>
      <c r="E25" s="6"/>
      <c r="F25" s="6"/>
      <c r="G25" s="6"/>
      <c r="H25" s="8"/>
      <c r="I25" s="8"/>
      <c r="J25" s="8"/>
      <c r="K25" s="9"/>
      <c r="L25" s="9"/>
      <c r="M25" s="9"/>
      <c r="N25" s="9"/>
      <c r="O25" s="9"/>
      <c r="P25" s="8"/>
    </row>
    <row r="26" spans="1:16" ht="12.75" x14ac:dyDescent="0.2">
      <c r="A26" s="6"/>
      <c r="B26" s="19" t="s">
        <v>7</v>
      </c>
      <c r="C26" s="18"/>
      <c r="D26" s="18"/>
      <c r="E26" s="18"/>
      <c r="F26" s="18"/>
      <c r="G26" s="18" t="s">
        <v>148</v>
      </c>
      <c r="H26" s="8"/>
      <c r="I26" s="8"/>
      <c r="J26" s="8"/>
      <c r="K26" s="9"/>
      <c r="L26" s="9"/>
      <c r="M26" s="9"/>
      <c r="N26" s="9"/>
      <c r="O26" s="9"/>
      <c r="P26" s="8"/>
    </row>
    <row r="27" spans="1:16" ht="12.75" x14ac:dyDescent="0.2">
      <c r="B27" s="21" t="s">
        <v>8</v>
      </c>
      <c r="C27" s="16"/>
      <c r="D27" s="16"/>
      <c r="E27" s="16"/>
      <c r="F27" s="16"/>
      <c r="G27" s="16"/>
      <c r="H27" s="3"/>
      <c r="I27" s="3"/>
      <c r="J27" s="3"/>
      <c r="K27" s="3"/>
      <c r="L27" s="3"/>
      <c r="M27" s="3"/>
      <c r="N27" s="3"/>
      <c r="O27" s="3"/>
      <c r="P27" s="3"/>
    </row>
    <row r="28" spans="1:16" ht="12.75" x14ac:dyDescent="0.2">
      <c r="B28" s="17"/>
      <c r="C28" s="17"/>
      <c r="D28" s="17"/>
      <c r="E28" s="17"/>
      <c r="F28" s="17"/>
      <c r="G28" s="18" t="s">
        <v>148</v>
      </c>
      <c r="H28" s="5"/>
      <c r="I28" s="5"/>
      <c r="J28" s="5"/>
      <c r="K28" s="5"/>
      <c r="L28" s="5"/>
      <c r="M28" s="5"/>
      <c r="N28" s="5"/>
      <c r="O28" s="5"/>
      <c r="P28" s="5"/>
    </row>
    <row r="29" spans="1:16" ht="12.75" x14ac:dyDescent="0.2">
      <c r="B29" s="17"/>
      <c r="C29" s="17"/>
      <c r="D29" s="17"/>
      <c r="E29" s="17"/>
      <c r="F29" s="17"/>
      <c r="G29" s="18" t="s">
        <v>148</v>
      </c>
      <c r="H29" s="5"/>
      <c r="I29" s="5"/>
      <c r="J29" s="5"/>
      <c r="K29" s="5"/>
      <c r="L29" s="5"/>
      <c r="M29" s="5"/>
      <c r="N29" s="5"/>
      <c r="O29" s="5"/>
      <c r="P29" s="5"/>
    </row>
    <row r="30" spans="1:16" ht="12.75" x14ac:dyDescent="0.2">
      <c r="B30" s="17"/>
      <c r="C30" s="17"/>
      <c r="D30" s="17"/>
      <c r="E30" s="17"/>
      <c r="F30" s="17"/>
      <c r="G30" s="18" t="s">
        <v>148</v>
      </c>
      <c r="H30" s="5"/>
      <c r="I30" s="5"/>
      <c r="J30" s="5"/>
      <c r="K30" s="5"/>
      <c r="L30" s="5"/>
      <c r="M30" s="5"/>
      <c r="N30" s="5"/>
      <c r="O30" s="5"/>
      <c r="P30" s="5"/>
    </row>
    <row r="31" spans="1:16" ht="12.75" x14ac:dyDescent="0.2">
      <c r="B31" s="17"/>
      <c r="C31" s="17"/>
      <c r="D31" s="17"/>
      <c r="E31" s="17"/>
      <c r="F31" s="17"/>
      <c r="G31" s="18" t="s">
        <v>148</v>
      </c>
      <c r="H31" s="5"/>
      <c r="I31" s="5"/>
      <c r="J31" s="5"/>
      <c r="K31" s="5"/>
      <c r="L31" s="5"/>
      <c r="M31" s="5"/>
      <c r="N31" s="5"/>
      <c r="O31" s="5"/>
      <c r="P31" s="5"/>
    </row>
    <row r="32" spans="1:16" ht="12.75" x14ac:dyDescent="0.2">
      <c r="B32" s="17"/>
      <c r="C32" s="17"/>
      <c r="D32" s="17"/>
      <c r="E32" s="17"/>
      <c r="F32" s="17"/>
      <c r="G32" s="18" t="s">
        <v>148</v>
      </c>
      <c r="H32" s="5"/>
      <c r="I32" s="5"/>
      <c r="J32" s="5"/>
      <c r="K32" s="5"/>
      <c r="L32" s="5"/>
      <c r="M32" s="5"/>
      <c r="N32" s="5"/>
      <c r="O32" s="5"/>
      <c r="P32" s="5"/>
    </row>
    <row r="33" spans="2:16" ht="12.75" x14ac:dyDescent="0.2">
      <c r="B33" s="17"/>
      <c r="C33" s="17"/>
      <c r="D33" s="17"/>
      <c r="E33" s="17"/>
      <c r="F33" s="17"/>
      <c r="G33" s="18" t="s">
        <v>148</v>
      </c>
      <c r="H33" s="5"/>
      <c r="I33" s="5"/>
      <c r="J33" s="5"/>
      <c r="K33" s="5"/>
      <c r="L33" s="5"/>
      <c r="M33" s="5"/>
      <c r="N33" s="5"/>
      <c r="O33" s="5"/>
      <c r="P33" s="5"/>
    </row>
    <row r="34" spans="2:16" ht="12.75" x14ac:dyDescent="0.2">
      <c r="B34" s="17"/>
      <c r="C34" s="17"/>
      <c r="D34" s="17"/>
      <c r="E34" s="17"/>
      <c r="F34" s="17"/>
      <c r="G34" s="18" t="s">
        <v>148</v>
      </c>
      <c r="H34" s="5"/>
      <c r="I34" s="5"/>
      <c r="J34" s="5"/>
      <c r="K34" s="5"/>
      <c r="L34" s="5"/>
      <c r="M34" s="5"/>
      <c r="N34" s="5"/>
      <c r="O34" s="5"/>
      <c r="P34" s="5"/>
    </row>
  </sheetData>
  <mergeCells count="6">
    <mergeCell ref="A3:P3"/>
    <mergeCell ref="A9:K9"/>
    <mergeCell ref="A5:Q5"/>
    <mergeCell ref="A6:Q6"/>
    <mergeCell ref="A7:Q7"/>
    <mergeCell ref="A8:Q8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2"/>
  <sheetViews>
    <sheetView zoomScale="60" zoomScaleNormal="60" workbookViewId="0">
      <selection activeCell="AA12" sqref="AA12"/>
    </sheetView>
  </sheetViews>
  <sheetFormatPr defaultRowHeight="12" x14ac:dyDescent="0.2"/>
  <cols>
    <col min="1" max="1" width="7.1640625" customWidth="1"/>
    <col min="2" max="2" width="14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.6640625" customWidth="1"/>
    <col min="10" max="10" width="12.6640625" customWidth="1"/>
    <col min="11" max="11" width="13.33203125" customWidth="1"/>
    <col min="12" max="12" width="12" customWidth="1"/>
    <col min="13" max="14" width="13.33203125" customWidth="1"/>
    <col min="15" max="15" width="13" customWidth="1"/>
    <col min="16" max="16" width="22.5" customWidth="1"/>
    <col min="17" max="17" width="22.1640625" customWidth="1"/>
    <col min="18" max="18" width="17.33203125" customWidth="1"/>
    <col min="19" max="19" width="22.6640625" customWidth="1"/>
    <col min="20" max="20" width="17.6640625" customWidth="1"/>
  </cols>
  <sheetData>
    <row r="3" spans="1:21" ht="15" x14ac:dyDescent="0.2">
      <c r="A3" s="55" t="s">
        <v>21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21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1" ht="15" x14ac:dyDescent="0.2">
      <c r="A5" s="57" t="s">
        <v>138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spans="1:21" ht="15" x14ac:dyDescent="0.2">
      <c r="A6" s="57" t="s">
        <v>31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1" ht="15" x14ac:dyDescent="0.25">
      <c r="A7" s="58" t="s">
        <v>32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</row>
    <row r="8" spans="1:21" ht="15" customHeight="1" x14ac:dyDescent="0.2">
      <c r="A8" s="56" t="s">
        <v>33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1" ht="15" customHeight="1" x14ac:dyDescent="0.2">
      <c r="A9" s="56" t="s">
        <v>34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23"/>
      <c r="M9" s="23"/>
      <c r="N9" s="23"/>
      <c r="O9" s="23"/>
      <c r="P9" s="23"/>
      <c r="Q9" s="23"/>
      <c r="R9" s="15"/>
      <c r="S9" s="15"/>
      <c r="T9" s="15"/>
      <c r="U9" s="15"/>
    </row>
    <row r="10" spans="1:21" ht="12.75" x14ac:dyDescent="0.2">
      <c r="A10" s="3"/>
      <c r="B10" s="3"/>
      <c r="C10" s="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21" ht="63" x14ac:dyDescent="0.2">
      <c r="A11" s="35" t="s">
        <v>0</v>
      </c>
      <c r="B11" s="35" t="s">
        <v>1</v>
      </c>
      <c r="C11" s="35" t="s">
        <v>12</v>
      </c>
      <c r="D11" s="35" t="s">
        <v>2</v>
      </c>
      <c r="E11" s="35" t="s">
        <v>14</v>
      </c>
      <c r="F11" s="35" t="s">
        <v>15</v>
      </c>
      <c r="G11" s="35" t="s">
        <v>3</v>
      </c>
      <c r="H11" s="35" t="s">
        <v>123</v>
      </c>
      <c r="I11" s="35" t="s">
        <v>124</v>
      </c>
      <c r="J11" s="35" t="s">
        <v>125</v>
      </c>
      <c r="K11" s="35" t="s">
        <v>126</v>
      </c>
      <c r="L11" s="35" t="s">
        <v>25</v>
      </c>
      <c r="M11" s="35" t="s">
        <v>127</v>
      </c>
      <c r="N11" s="35" t="s">
        <v>27</v>
      </c>
      <c r="O11" s="35" t="s">
        <v>28</v>
      </c>
      <c r="P11" s="35" t="s">
        <v>29</v>
      </c>
      <c r="Q11" s="35" t="s">
        <v>4</v>
      </c>
      <c r="R11" s="35" t="s">
        <v>5</v>
      </c>
      <c r="S11" s="35" t="s">
        <v>6</v>
      </c>
      <c r="T11" s="35" t="s">
        <v>11</v>
      </c>
    </row>
    <row r="12" spans="1:21" ht="31.5" x14ac:dyDescent="0.2">
      <c r="A12" s="29">
        <v>1</v>
      </c>
      <c r="B12" s="37" t="s">
        <v>128</v>
      </c>
      <c r="C12" s="31" t="s">
        <v>13</v>
      </c>
      <c r="D12" s="31" t="s">
        <v>35</v>
      </c>
      <c r="E12" s="29">
        <v>10</v>
      </c>
      <c r="F12" s="29">
        <v>10</v>
      </c>
      <c r="G12" s="31" t="s">
        <v>147</v>
      </c>
      <c r="H12" s="29">
        <v>3</v>
      </c>
      <c r="I12" s="29">
        <v>2</v>
      </c>
      <c r="J12" s="29">
        <v>4</v>
      </c>
      <c r="K12" s="32">
        <v>4</v>
      </c>
      <c r="L12" s="32">
        <v>5</v>
      </c>
      <c r="M12" s="32">
        <v>5</v>
      </c>
      <c r="N12" s="32">
        <v>6</v>
      </c>
      <c r="O12" s="32">
        <v>8</v>
      </c>
      <c r="P12" s="32">
        <v>3</v>
      </c>
      <c r="Q12" s="33">
        <v>40</v>
      </c>
      <c r="R12" s="33">
        <v>47</v>
      </c>
      <c r="S12" s="34">
        <f t="shared" ref="S12:S18" si="0">Q12/R12*1</f>
        <v>0.85106382978723405</v>
      </c>
      <c r="T12" s="35" t="s">
        <v>129</v>
      </c>
    </row>
    <row r="13" spans="1:21" ht="31.5" x14ac:dyDescent="0.2">
      <c r="A13" s="29">
        <v>2</v>
      </c>
      <c r="B13" s="37" t="s">
        <v>130</v>
      </c>
      <c r="C13" s="31" t="s">
        <v>13</v>
      </c>
      <c r="D13" s="31" t="s">
        <v>35</v>
      </c>
      <c r="E13" s="29">
        <v>10</v>
      </c>
      <c r="F13" s="29">
        <v>10</v>
      </c>
      <c r="G13" s="31" t="s">
        <v>147</v>
      </c>
      <c r="H13" s="29">
        <v>3</v>
      </c>
      <c r="I13" s="29">
        <v>1</v>
      </c>
      <c r="J13" s="29">
        <v>3</v>
      </c>
      <c r="K13" s="32">
        <v>0</v>
      </c>
      <c r="L13" s="32">
        <v>3</v>
      </c>
      <c r="M13" s="32">
        <v>5</v>
      </c>
      <c r="N13" s="32">
        <v>4</v>
      </c>
      <c r="O13" s="32">
        <v>4</v>
      </c>
      <c r="P13" s="32">
        <v>6</v>
      </c>
      <c r="Q13" s="33">
        <v>29</v>
      </c>
      <c r="R13" s="33">
        <v>47</v>
      </c>
      <c r="S13" s="34">
        <f t="shared" si="0"/>
        <v>0.61702127659574468</v>
      </c>
      <c r="T13" s="35" t="s">
        <v>137</v>
      </c>
    </row>
    <row r="14" spans="1:21" ht="31.5" x14ac:dyDescent="0.2">
      <c r="A14" s="29">
        <v>3</v>
      </c>
      <c r="B14" s="37" t="s">
        <v>133</v>
      </c>
      <c r="C14" s="31" t="s">
        <v>13</v>
      </c>
      <c r="D14" s="31" t="s">
        <v>35</v>
      </c>
      <c r="E14" s="29">
        <v>10</v>
      </c>
      <c r="F14" s="29">
        <v>10</v>
      </c>
      <c r="G14" s="31" t="s">
        <v>147</v>
      </c>
      <c r="H14" s="29">
        <v>2</v>
      </c>
      <c r="I14" s="29">
        <v>1</v>
      </c>
      <c r="J14" s="29">
        <v>0</v>
      </c>
      <c r="K14" s="32">
        <v>0</v>
      </c>
      <c r="L14" s="32">
        <v>4</v>
      </c>
      <c r="M14" s="32">
        <v>5</v>
      </c>
      <c r="N14" s="32">
        <v>3</v>
      </c>
      <c r="O14" s="32">
        <v>8</v>
      </c>
      <c r="P14" s="32">
        <v>4</v>
      </c>
      <c r="Q14" s="33">
        <v>27</v>
      </c>
      <c r="R14" s="33">
        <v>47</v>
      </c>
      <c r="S14" s="34">
        <f t="shared" si="0"/>
        <v>0.57446808510638303</v>
      </c>
      <c r="T14" s="35" t="s">
        <v>137</v>
      </c>
    </row>
    <row r="15" spans="1:21" ht="31.5" x14ac:dyDescent="0.2">
      <c r="A15" s="29">
        <v>4</v>
      </c>
      <c r="B15" s="37" t="s">
        <v>135</v>
      </c>
      <c r="C15" s="31" t="s">
        <v>13</v>
      </c>
      <c r="D15" s="31" t="s">
        <v>35</v>
      </c>
      <c r="E15" s="29">
        <v>10</v>
      </c>
      <c r="F15" s="29">
        <v>10</v>
      </c>
      <c r="G15" s="31" t="s">
        <v>81</v>
      </c>
      <c r="H15" s="29">
        <v>4</v>
      </c>
      <c r="I15" s="29">
        <v>0</v>
      </c>
      <c r="J15" s="29">
        <v>4</v>
      </c>
      <c r="K15" s="29">
        <v>4</v>
      </c>
      <c r="L15" s="29">
        <v>2</v>
      </c>
      <c r="M15" s="29">
        <v>2</v>
      </c>
      <c r="N15" s="29">
        <v>4</v>
      </c>
      <c r="O15" s="29">
        <v>3</v>
      </c>
      <c r="P15" s="29">
        <v>4</v>
      </c>
      <c r="Q15" s="33">
        <v>27</v>
      </c>
      <c r="R15" s="33">
        <v>47</v>
      </c>
      <c r="S15" s="34">
        <f t="shared" si="0"/>
        <v>0.57446808510638303</v>
      </c>
      <c r="T15" s="35" t="s">
        <v>137</v>
      </c>
    </row>
    <row r="16" spans="1:21" ht="31.5" x14ac:dyDescent="0.2">
      <c r="A16" s="29">
        <v>5</v>
      </c>
      <c r="B16" s="37" t="s">
        <v>134</v>
      </c>
      <c r="C16" s="31" t="s">
        <v>13</v>
      </c>
      <c r="D16" s="31" t="s">
        <v>35</v>
      </c>
      <c r="E16" s="29">
        <v>10</v>
      </c>
      <c r="F16" s="29">
        <v>10</v>
      </c>
      <c r="G16" s="31" t="s">
        <v>81</v>
      </c>
      <c r="H16" s="29">
        <v>2</v>
      </c>
      <c r="I16" s="29">
        <v>2</v>
      </c>
      <c r="J16" s="29">
        <v>2</v>
      </c>
      <c r="K16" s="32">
        <v>5</v>
      </c>
      <c r="L16" s="32">
        <v>1</v>
      </c>
      <c r="M16" s="32">
        <v>5</v>
      </c>
      <c r="N16" s="32">
        <v>2</v>
      </c>
      <c r="O16" s="32">
        <v>3</v>
      </c>
      <c r="P16" s="32">
        <v>4</v>
      </c>
      <c r="Q16" s="33">
        <v>26</v>
      </c>
      <c r="R16" s="33">
        <v>47</v>
      </c>
      <c r="S16" s="34">
        <f t="shared" si="0"/>
        <v>0.55319148936170215</v>
      </c>
      <c r="T16" s="35" t="s">
        <v>137</v>
      </c>
    </row>
    <row r="17" spans="1:20" ht="31.5" x14ac:dyDescent="0.2">
      <c r="A17" s="29">
        <v>6</v>
      </c>
      <c r="B17" s="37" t="s">
        <v>132</v>
      </c>
      <c r="C17" s="31" t="s">
        <v>13</v>
      </c>
      <c r="D17" s="31" t="s">
        <v>35</v>
      </c>
      <c r="E17" s="29">
        <v>10</v>
      </c>
      <c r="F17" s="29">
        <v>10</v>
      </c>
      <c r="G17" s="31" t="s">
        <v>147</v>
      </c>
      <c r="H17" s="29">
        <v>0</v>
      </c>
      <c r="I17" s="29">
        <v>3</v>
      </c>
      <c r="J17" s="29">
        <v>4</v>
      </c>
      <c r="K17" s="32">
        <v>0</v>
      </c>
      <c r="L17" s="32">
        <v>5</v>
      </c>
      <c r="M17" s="32">
        <v>1</v>
      </c>
      <c r="N17" s="32">
        <v>5</v>
      </c>
      <c r="O17" s="32">
        <v>6</v>
      </c>
      <c r="P17" s="32">
        <v>1</v>
      </c>
      <c r="Q17" s="33">
        <v>25</v>
      </c>
      <c r="R17" s="33">
        <v>47</v>
      </c>
      <c r="S17" s="34">
        <f t="shared" si="0"/>
        <v>0.53191489361702127</v>
      </c>
      <c r="T17" s="35" t="s">
        <v>137</v>
      </c>
    </row>
    <row r="18" spans="1:20" ht="31.5" x14ac:dyDescent="0.2">
      <c r="A18" s="29">
        <v>7</v>
      </c>
      <c r="B18" s="37" t="s">
        <v>136</v>
      </c>
      <c r="C18" s="31" t="s">
        <v>13</v>
      </c>
      <c r="D18" s="31" t="s">
        <v>35</v>
      </c>
      <c r="E18" s="29">
        <v>10</v>
      </c>
      <c r="F18" s="29">
        <v>10</v>
      </c>
      <c r="G18" s="31" t="s">
        <v>81</v>
      </c>
      <c r="H18" s="29">
        <v>0</v>
      </c>
      <c r="I18" s="29">
        <v>0</v>
      </c>
      <c r="J18" s="29">
        <v>0</v>
      </c>
      <c r="K18" s="32">
        <v>0</v>
      </c>
      <c r="L18" s="32">
        <v>1</v>
      </c>
      <c r="M18" s="32">
        <v>3</v>
      </c>
      <c r="N18" s="32">
        <v>0</v>
      </c>
      <c r="O18" s="32">
        <v>4</v>
      </c>
      <c r="P18" s="32">
        <v>4</v>
      </c>
      <c r="Q18" s="33">
        <v>12</v>
      </c>
      <c r="R18" s="33">
        <v>47</v>
      </c>
      <c r="S18" s="34">
        <f t="shared" si="0"/>
        <v>0.25531914893617019</v>
      </c>
      <c r="T18" s="35" t="s">
        <v>137</v>
      </c>
    </row>
    <row r="19" spans="1:20" ht="12.75" x14ac:dyDescent="0.2">
      <c r="A19" s="6"/>
      <c r="B19" s="7"/>
      <c r="C19" s="6"/>
      <c r="D19" s="6"/>
      <c r="E19" s="6"/>
      <c r="F19" s="6"/>
      <c r="G19" s="6"/>
      <c r="H19" s="8"/>
      <c r="I19" s="8"/>
      <c r="J19" s="8"/>
      <c r="K19" s="9"/>
      <c r="L19" s="9"/>
      <c r="M19" s="9"/>
      <c r="N19" s="9"/>
      <c r="O19" s="10"/>
      <c r="P19" s="10"/>
      <c r="Q19" s="10"/>
      <c r="R19" s="11"/>
    </row>
    <row r="20" spans="1:20" ht="12.75" x14ac:dyDescent="0.2">
      <c r="A20" s="6"/>
      <c r="B20" s="7"/>
      <c r="C20" s="6"/>
      <c r="D20" s="6"/>
      <c r="E20" s="6"/>
      <c r="F20" s="6"/>
      <c r="G20" s="6"/>
      <c r="H20" s="8"/>
      <c r="I20" s="8"/>
      <c r="J20" s="8"/>
      <c r="K20" s="9"/>
      <c r="L20" s="9"/>
      <c r="M20" s="9"/>
      <c r="N20" s="9"/>
      <c r="O20" s="10"/>
      <c r="P20" s="10"/>
      <c r="Q20" s="10"/>
      <c r="R20" s="11"/>
    </row>
    <row r="21" spans="1:20" ht="12.75" x14ac:dyDescent="0.2">
      <c r="A21" s="6"/>
      <c r="B21" s="7"/>
      <c r="C21" s="6"/>
      <c r="D21" s="6"/>
      <c r="E21" s="6"/>
      <c r="F21" s="6"/>
      <c r="G21" s="6"/>
      <c r="H21" s="8"/>
      <c r="I21" s="8"/>
      <c r="J21" s="8"/>
      <c r="K21" s="9"/>
      <c r="L21" s="9"/>
      <c r="M21" s="9"/>
      <c r="N21" s="9"/>
      <c r="O21" s="9"/>
      <c r="P21" s="9"/>
      <c r="Q21" s="9"/>
      <c r="R21" s="8"/>
    </row>
    <row r="22" spans="1:20" ht="12.75" x14ac:dyDescent="0.2">
      <c r="A22" s="6"/>
      <c r="B22" s="19" t="s">
        <v>7</v>
      </c>
      <c r="C22" s="18"/>
      <c r="D22" s="18" t="s">
        <v>245</v>
      </c>
      <c r="E22" s="18"/>
      <c r="F22" s="18"/>
      <c r="G22" s="18" t="s">
        <v>148</v>
      </c>
      <c r="H22" s="8"/>
      <c r="I22" s="8"/>
      <c r="J22" s="8"/>
      <c r="K22" s="9"/>
      <c r="L22" s="9"/>
      <c r="M22" s="9"/>
      <c r="N22" s="9"/>
      <c r="O22" s="9"/>
      <c r="P22" s="9"/>
      <c r="Q22" s="9"/>
      <c r="R22" s="8"/>
    </row>
    <row r="23" spans="1:20" ht="12.75" x14ac:dyDescent="0.2">
      <c r="B23" s="21" t="s">
        <v>8</v>
      </c>
      <c r="C23" s="16"/>
      <c r="D23" s="20" t="s">
        <v>246</v>
      </c>
      <c r="E23" s="16"/>
      <c r="F23" s="16"/>
      <c r="G23" s="16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20" ht="12.75" x14ac:dyDescent="0.2">
      <c r="B24" s="17"/>
      <c r="C24" s="17"/>
      <c r="D24" s="26" t="s">
        <v>247</v>
      </c>
      <c r="E24" s="17"/>
      <c r="F24" s="17"/>
      <c r="G24" s="18" t="s">
        <v>148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20" ht="12.75" x14ac:dyDescent="0.2">
      <c r="B25" s="17"/>
      <c r="C25" s="17"/>
      <c r="D25" s="26" t="s">
        <v>248</v>
      </c>
      <c r="E25" s="17"/>
      <c r="F25" s="17"/>
      <c r="G25" s="18" t="s">
        <v>148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20" ht="12.75" x14ac:dyDescent="0.2">
      <c r="B26" s="17"/>
      <c r="C26" s="17"/>
      <c r="D26" s="26" t="s">
        <v>250</v>
      </c>
      <c r="E26" s="17"/>
      <c r="F26" s="17"/>
      <c r="G26" s="18" t="s">
        <v>148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20" ht="12.75" x14ac:dyDescent="0.2">
      <c r="B27" s="17"/>
      <c r="C27" s="17"/>
      <c r="D27" s="26" t="s">
        <v>251</v>
      </c>
      <c r="E27" s="17"/>
      <c r="F27" s="17"/>
      <c r="G27" s="18" t="s">
        <v>148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20" ht="12.75" x14ac:dyDescent="0.2">
      <c r="B28" s="17"/>
      <c r="C28" s="17"/>
      <c r="D28" s="17"/>
      <c r="E28" s="17"/>
      <c r="F28" s="17"/>
      <c r="G28" s="18" t="s">
        <v>148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20" ht="12.75" x14ac:dyDescent="0.2">
      <c r="B29" s="17"/>
      <c r="C29" s="17"/>
      <c r="D29" s="17"/>
      <c r="E29" s="17"/>
      <c r="F29" s="17"/>
      <c r="G29" s="18" t="s">
        <v>148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20" ht="12.75" x14ac:dyDescent="0.2">
      <c r="B30" s="17"/>
      <c r="C30" s="17"/>
      <c r="D30" s="17"/>
      <c r="E30" s="17"/>
      <c r="F30" s="17"/>
      <c r="G30" s="18" t="s">
        <v>148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20" ht="12.75" x14ac:dyDescent="0.2">
      <c r="B31" s="5"/>
      <c r="C31" s="5"/>
      <c r="D31" s="5"/>
      <c r="E31" s="5"/>
      <c r="F31" s="5"/>
      <c r="G31" s="18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20" ht="12.75" x14ac:dyDescent="0.2">
      <c r="B32" s="5"/>
      <c r="C32" s="5"/>
      <c r="D32" s="5"/>
      <c r="E32" s="5"/>
      <c r="F32" s="5"/>
      <c r="G32" s="18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</sheetData>
  <sortState ref="B12:U18">
    <sortCondition descending="1" ref="S12:S18"/>
  </sortState>
  <mergeCells count="6">
    <mergeCell ref="A3:R3"/>
    <mergeCell ref="A9:K9"/>
    <mergeCell ref="A5:U5"/>
    <mergeCell ref="A6:U6"/>
    <mergeCell ref="A7:U7"/>
    <mergeCell ref="A8:U8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2"/>
  <sheetViews>
    <sheetView zoomScale="66" zoomScaleNormal="66" workbookViewId="0">
      <selection activeCell="X12" sqref="X12"/>
    </sheetView>
  </sheetViews>
  <sheetFormatPr defaultRowHeight="12" x14ac:dyDescent="0.2"/>
  <cols>
    <col min="1" max="1" width="7.1640625" customWidth="1"/>
    <col min="2" max="2" width="12.332031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.33203125" customWidth="1"/>
    <col min="10" max="10" width="14.6640625" customWidth="1"/>
    <col min="11" max="11" width="13.33203125" customWidth="1"/>
    <col min="12" max="12" width="12.5" customWidth="1"/>
    <col min="13" max="14" width="13.33203125" customWidth="1"/>
    <col min="15" max="15" width="13" customWidth="1"/>
    <col min="16" max="16" width="22.5" customWidth="1"/>
    <col min="17" max="17" width="22.1640625" customWidth="1"/>
    <col min="18" max="18" width="17.33203125" customWidth="1"/>
    <col min="19" max="19" width="23" customWidth="1"/>
    <col min="20" max="20" width="17.33203125" customWidth="1"/>
  </cols>
  <sheetData>
    <row r="3" spans="1:21" ht="15" x14ac:dyDescent="0.2">
      <c r="A3" s="55" t="s">
        <v>22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21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1" ht="15" x14ac:dyDescent="0.2">
      <c r="A5" s="57" t="s">
        <v>146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spans="1:21" ht="15" x14ac:dyDescent="0.2">
      <c r="A6" s="57" t="s">
        <v>31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1" ht="15" x14ac:dyDescent="0.25">
      <c r="A7" s="58" t="s">
        <v>32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</row>
    <row r="8" spans="1:21" ht="15" customHeight="1" x14ac:dyDescent="0.2">
      <c r="A8" s="56" t="s">
        <v>33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1" ht="15" customHeight="1" x14ac:dyDescent="0.2">
      <c r="A9" s="56" t="s">
        <v>34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23"/>
      <c r="M9" s="23"/>
      <c r="N9" s="23"/>
      <c r="O9" s="23"/>
      <c r="P9" s="23"/>
      <c r="Q9" s="23"/>
      <c r="R9" s="15"/>
      <c r="S9" s="15"/>
      <c r="T9" s="15"/>
      <c r="U9" s="15"/>
    </row>
    <row r="10" spans="1:21" ht="12.75" x14ac:dyDescent="0.2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</row>
    <row r="11" spans="1:21" ht="12.75" x14ac:dyDescent="0.2">
      <c r="A11" s="3"/>
      <c r="B11" s="3"/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21" ht="63" x14ac:dyDescent="0.2">
      <c r="A12" s="35" t="s">
        <v>0</v>
      </c>
      <c r="B12" s="35" t="s">
        <v>1</v>
      </c>
      <c r="C12" s="35" t="s">
        <v>12</v>
      </c>
      <c r="D12" s="35" t="s">
        <v>2</v>
      </c>
      <c r="E12" s="35" t="s">
        <v>14</v>
      </c>
      <c r="F12" s="35" t="s">
        <v>15</v>
      </c>
      <c r="G12" s="35" t="s">
        <v>3</v>
      </c>
      <c r="H12" s="35" t="str">
        <f>'[1]10 КЛАСС'!I15</f>
        <v>Задание 1.</v>
      </c>
      <c r="I12" s="35" t="str">
        <f>'[1]10 КЛАСС'!J15</f>
        <v>Задание 2.</v>
      </c>
      <c r="J12" s="35" t="str">
        <f>'[1]10 КЛАСС'!K15</f>
        <v>Задание 3.</v>
      </c>
      <c r="K12" s="35" t="str">
        <f>'[1]10 КЛАСС'!L15</f>
        <v>Задание 4.</v>
      </c>
      <c r="L12" s="35" t="str">
        <f>'[1]10 КЛАСС'!M15</f>
        <v>Задание 5</v>
      </c>
      <c r="M12" s="35" t="s">
        <v>26</v>
      </c>
      <c r="N12" s="35" t="s">
        <v>27</v>
      </c>
      <c r="O12" s="35" t="s">
        <v>28</v>
      </c>
      <c r="P12" s="35" t="s">
        <v>29</v>
      </c>
      <c r="Q12" s="35" t="s">
        <v>4</v>
      </c>
      <c r="R12" s="35" t="s">
        <v>5</v>
      </c>
      <c r="S12" s="35" t="s">
        <v>6</v>
      </c>
      <c r="T12" s="35" t="s">
        <v>11</v>
      </c>
    </row>
    <row r="13" spans="1:21" ht="31.5" x14ac:dyDescent="0.2">
      <c r="A13" s="29">
        <v>1</v>
      </c>
      <c r="B13" s="37" t="s">
        <v>142</v>
      </c>
      <c r="C13" s="31" t="s">
        <v>13</v>
      </c>
      <c r="D13" s="31" t="s">
        <v>140</v>
      </c>
      <c r="E13" s="29">
        <v>11</v>
      </c>
      <c r="F13" s="29">
        <v>11</v>
      </c>
      <c r="G13" s="31" t="s">
        <v>79</v>
      </c>
      <c r="H13" s="29">
        <v>2</v>
      </c>
      <c r="I13" s="29">
        <v>1</v>
      </c>
      <c r="J13" s="29">
        <v>2</v>
      </c>
      <c r="K13" s="32">
        <v>3</v>
      </c>
      <c r="L13" s="32">
        <v>5</v>
      </c>
      <c r="M13" s="32">
        <v>2</v>
      </c>
      <c r="N13" s="32">
        <v>6</v>
      </c>
      <c r="O13" s="32">
        <v>6</v>
      </c>
      <c r="P13" s="32">
        <v>4</v>
      </c>
      <c r="Q13" s="33">
        <f t="shared" ref="Q13:Q18" si="0">SUM(G13:P13)</f>
        <v>31</v>
      </c>
      <c r="R13" s="33">
        <v>50</v>
      </c>
      <c r="S13" s="34">
        <f t="shared" ref="S13:S18" si="1">Q13/R13*1</f>
        <v>0.62</v>
      </c>
      <c r="T13" s="35" t="s">
        <v>131</v>
      </c>
    </row>
    <row r="14" spans="1:21" ht="31.5" x14ac:dyDescent="0.2">
      <c r="A14" s="29">
        <v>2</v>
      </c>
      <c r="B14" s="37" t="s">
        <v>143</v>
      </c>
      <c r="C14" s="31" t="s">
        <v>13</v>
      </c>
      <c r="D14" s="31" t="s">
        <v>140</v>
      </c>
      <c r="E14" s="29">
        <v>11</v>
      </c>
      <c r="F14" s="29">
        <v>11</v>
      </c>
      <c r="G14" s="31" t="s">
        <v>79</v>
      </c>
      <c r="H14" s="29">
        <v>1</v>
      </c>
      <c r="I14" s="29">
        <v>2</v>
      </c>
      <c r="J14" s="29">
        <v>1</v>
      </c>
      <c r="K14" s="32">
        <v>4</v>
      </c>
      <c r="L14" s="32">
        <v>3</v>
      </c>
      <c r="M14" s="32">
        <v>2</v>
      </c>
      <c r="N14" s="32">
        <v>3</v>
      </c>
      <c r="O14" s="32">
        <v>6</v>
      </c>
      <c r="P14" s="32">
        <v>4</v>
      </c>
      <c r="Q14" s="33">
        <f t="shared" si="0"/>
        <v>26</v>
      </c>
      <c r="R14" s="33">
        <v>50</v>
      </c>
      <c r="S14" s="34">
        <f t="shared" si="1"/>
        <v>0.52</v>
      </c>
      <c r="T14" s="35" t="s">
        <v>137</v>
      </c>
    </row>
    <row r="15" spans="1:21" ht="31.5" x14ac:dyDescent="0.2">
      <c r="A15" s="29">
        <v>3</v>
      </c>
      <c r="B15" s="37" t="s">
        <v>145</v>
      </c>
      <c r="C15" s="31" t="s">
        <v>13</v>
      </c>
      <c r="D15" s="31" t="s">
        <v>140</v>
      </c>
      <c r="E15" s="29">
        <v>11</v>
      </c>
      <c r="F15" s="29">
        <v>11</v>
      </c>
      <c r="G15" s="31" t="s">
        <v>79</v>
      </c>
      <c r="H15" s="29">
        <v>0</v>
      </c>
      <c r="I15" s="29">
        <v>3</v>
      </c>
      <c r="J15" s="29">
        <v>1</v>
      </c>
      <c r="K15" s="29">
        <v>2</v>
      </c>
      <c r="L15" s="29">
        <v>4</v>
      </c>
      <c r="M15" s="29">
        <v>1</v>
      </c>
      <c r="N15" s="29">
        <v>5</v>
      </c>
      <c r="O15" s="29">
        <v>6</v>
      </c>
      <c r="P15" s="29">
        <v>3</v>
      </c>
      <c r="Q15" s="33">
        <f t="shared" si="0"/>
        <v>25</v>
      </c>
      <c r="R15" s="33">
        <v>50</v>
      </c>
      <c r="S15" s="34">
        <f t="shared" si="1"/>
        <v>0.5</v>
      </c>
      <c r="T15" s="35" t="s">
        <v>137</v>
      </c>
    </row>
    <row r="16" spans="1:21" ht="31.5" x14ac:dyDescent="0.2">
      <c r="A16" s="29">
        <v>4</v>
      </c>
      <c r="B16" s="37" t="s">
        <v>139</v>
      </c>
      <c r="C16" s="31" t="s">
        <v>13</v>
      </c>
      <c r="D16" s="31" t="s">
        <v>140</v>
      </c>
      <c r="E16" s="29">
        <v>11</v>
      </c>
      <c r="F16" s="29">
        <v>11</v>
      </c>
      <c r="G16" s="31" t="s">
        <v>79</v>
      </c>
      <c r="H16" s="29">
        <v>1</v>
      </c>
      <c r="I16" s="29">
        <v>2</v>
      </c>
      <c r="J16" s="29">
        <v>0</v>
      </c>
      <c r="K16" s="32">
        <v>0</v>
      </c>
      <c r="L16" s="32">
        <v>3</v>
      </c>
      <c r="M16" s="32">
        <v>2</v>
      </c>
      <c r="N16" s="32">
        <v>4</v>
      </c>
      <c r="O16" s="32">
        <v>6</v>
      </c>
      <c r="P16" s="32">
        <v>5</v>
      </c>
      <c r="Q16" s="33">
        <f t="shared" si="0"/>
        <v>23</v>
      </c>
      <c r="R16" s="33">
        <v>50</v>
      </c>
      <c r="S16" s="34">
        <f t="shared" si="1"/>
        <v>0.46</v>
      </c>
      <c r="T16" s="35" t="s">
        <v>137</v>
      </c>
    </row>
    <row r="17" spans="1:20" ht="31.5" x14ac:dyDescent="0.2">
      <c r="A17" s="29">
        <v>5</v>
      </c>
      <c r="B17" s="37" t="s">
        <v>141</v>
      </c>
      <c r="C17" s="31" t="s">
        <v>13</v>
      </c>
      <c r="D17" s="31" t="s">
        <v>140</v>
      </c>
      <c r="E17" s="29">
        <v>11</v>
      </c>
      <c r="F17" s="29">
        <v>11</v>
      </c>
      <c r="G17" s="31" t="s">
        <v>79</v>
      </c>
      <c r="H17" s="29">
        <v>1</v>
      </c>
      <c r="I17" s="29">
        <v>2</v>
      </c>
      <c r="J17" s="29">
        <v>0</v>
      </c>
      <c r="K17" s="32">
        <v>2</v>
      </c>
      <c r="L17" s="32">
        <v>2</v>
      </c>
      <c r="M17" s="32">
        <v>0</v>
      </c>
      <c r="N17" s="32">
        <v>5</v>
      </c>
      <c r="O17" s="32">
        <v>2</v>
      </c>
      <c r="P17" s="32">
        <v>5</v>
      </c>
      <c r="Q17" s="33">
        <f t="shared" si="0"/>
        <v>19</v>
      </c>
      <c r="R17" s="33">
        <v>50</v>
      </c>
      <c r="S17" s="34">
        <f t="shared" si="1"/>
        <v>0.38</v>
      </c>
      <c r="T17" s="35" t="s">
        <v>137</v>
      </c>
    </row>
    <row r="18" spans="1:20" ht="31.5" x14ac:dyDescent="0.2">
      <c r="A18" s="29">
        <v>6</v>
      </c>
      <c r="B18" s="37" t="s">
        <v>144</v>
      </c>
      <c r="C18" s="31" t="s">
        <v>13</v>
      </c>
      <c r="D18" s="31" t="s">
        <v>140</v>
      </c>
      <c r="E18" s="29">
        <v>11</v>
      </c>
      <c r="F18" s="29">
        <v>11</v>
      </c>
      <c r="G18" s="31" t="s">
        <v>79</v>
      </c>
      <c r="H18" s="29">
        <v>1</v>
      </c>
      <c r="I18" s="29">
        <v>0</v>
      </c>
      <c r="J18" s="29">
        <v>0</v>
      </c>
      <c r="K18" s="32">
        <v>0</v>
      </c>
      <c r="L18" s="32">
        <v>2</v>
      </c>
      <c r="M18" s="32">
        <v>2</v>
      </c>
      <c r="N18" s="32">
        <v>4</v>
      </c>
      <c r="O18" s="32">
        <v>2</v>
      </c>
      <c r="P18" s="32">
        <v>7</v>
      </c>
      <c r="Q18" s="33">
        <f t="shared" si="0"/>
        <v>18</v>
      </c>
      <c r="R18" s="33">
        <v>50</v>
      </c>
      <c r="S18" s="34">
        <f t="shared" si="1"/>
        <v>0.36</v>
      </c>
      <c r="T18" s="35" t="s">
        <v>137</v>
      </c>
    </row>
    <row r="19" spans="1:20" ht="12.75" x14ac:dyDescent="0.2">
      <c r="A19" s="6"/>
      <c r="B19" s="7"/>
      <c r="C19" s="6"/>
      <c r="D19" s="6"/>
      <c r="E19" s="6"/>
      <c r="F19" s="6"/>
      <c r="G19" s="6"/>
      <c r="H19" s="8"/>
      <c r="I19" s="8"/>
      <c r="J19" s="8"/>
      <c r="K19" s="9"/>
      <c r="L19" s="9"/>
      <c r="M19" s="9"/>
      <c r="N19" s="9"/>
      <c r="O19" s="10"/>
      <c r="P19" s="10"/>
      <c r="Q19" s="10"/>
      <c r="R19" s="11"/>
    </row>
    <row r="20" spans="1:20" ht="12.75" x14ac:dyDescent="0.2">
      <c r="A20" s="6"/>
      <c r="B20" s="7"/>
      <c r="C20" s="6"/>
      <c r="D20" s="6"/>
      <c r="E20" s="6"/>
      <c r="F20" s="6"/>
      <c r="G20" s="6"/>
      <c r="H20" s="8"/>
      <c r="I20" s="8"/>
      <c r="J20" s="8"/>
      <c r="K20" s="9"/>
      <c r="L20" s="9"/>
      <c r="M20" s="9"/>
      <c r="N20" s="9"/>
      <c r="O20" s="10"/>
      <c r="P20" s="10"/>
      <c r="Q20" s="10"/>
      <c r="R20" s="11"/>
    </row>
    <row r="21" spans="1:20" ht="12.75" x14ac:dyDescent="0.2">
      <c r="A21" s="6"/>
      <c r="B21" s="7"/>
      <c r="C21" s="6"/>
      <c r="D21" s="6"/>
      <c r="E21" s="6"/>
      <c r="F21" s="6"/>
      <c r="G21" s="6"/>
      <c r="H21" s="8"/>
      <c r="I21" s="8"/>
      <c r="J21" s="8"/>
      <c r="K21" s="9"/>
      <c r="L21" s="9"/>
      <c r="M21" s="9"/>
      <c r="N21" s="9"/>
      <c r="O21" s="9"/>
      <c r="P21" s="9"/>
      <c r="Q21" s="9"/>
      <c r="R21" s="8"/>
    </row>
    <row r="22" spans="1:20" ht="12.75" x14ac:dyDescent="0.2">
      <c r="A22" s="6"/>
      <c r="B22" s="19" t="s">
        <v>7</v>
      </c>
      <c r="C22" s="18"/>
      <c r="D22" s="18" t="s">
        <v>245</v>
      </c>
      <c r="E22" s="18"/>
      <c r="F22" s="18"/>
      <c r="G22" s="18" t="s">
        <v>148</v>
      </c>
      <c r="H22" s="8"/>
      <c r="I22" s="8"/>
      <c r="J22" s="8"/>
      <c r="K22" s="9"/>
      <c r="L22" s="9"/>
      <c r="M22" s="9"/>
      <c r="N22" s="9"/>
      <c r="O22" s="9"/>
      <c r="P22" s="9"/>
      <c r="Q22" s="9"/>
      <c r="R22" s="8"/>
    </row>
    <row r="23" spans="1:20" ht="12.75" x14ac:dyDescent="0.2">
      <c r="B23" s="21" t="s">
        <v>8</v>
      </c>
      <c r="C23" s="16"/>
      <c r="D23" s="20" t="s">
        <v>246</v>
      </c>
      <c r="E23" s="16"/>
      <c r="F23" s="16"/>
      <c r="G23" s="16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20" ht="12.75" x14ac:dyDescent="0.2">
      <c r="B24" s="17"/>
      <c r="C24" s="17"/>
      <c r="D24" s="26" t="s">
        <v>247</v>
      </c>
      <c r="E24" s="17"/>
      <c r="F24" s="17"/>
      <c r="G24" s="18" t="s">
        <v>148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20" ht="12.75" x14ac:dyDescent="0.2">
      <c r="B25" s="17"/>
      <c r="C25" s="17"/>
      <c r="D25" s="26" t="s">
        <v>248</v>
      </c>
      <c r="E25" s="17"/>
      <c r="F25" s="17"/>
      <c r="G25" s="18" t="s">
        <v>148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20" ht="12.75" x14ac:dyDescent="0.2">
      <c r="B26" s="17"/>
      <c r="C26" s="17"/>
      <c r="D26" s="26" t="s">
        <v>250</v>
      </c>
      <c r="E26" s="17"/>
      <c r="F26" s="17"/>
      <c r="G26" s="18" t="s">
        <v>148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20" ht="12.75" x14ac:dyDescent="0.2">
      <c r="B27" s="17"/>
      <c r="C27" s="17"/>
      <c r="D27" s="26" t="s">
        <v>251</v>
      </c>
      <c r="E27" s="17"/>
      <c r="F27" s="17"/>
      <c r="G27" s="18" t="s">
        <v>148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20" ht="12.75" x14ac:dyDescent="0.2">
      <c r="B28" s="17"/>
      <c r="C28" s="17"/>
      <c r="D28" s="17"/>
      <c r="E28" s="17"/>
      <c r="F28" s="17"/>
      <c r="G28" s="18" t="s">
        <v>148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20" ht="12.75" x14ac:dyDescent="0.2">
      <c r="B29" s="17"/>
      <c r="C29" s="17"/>
      <c r="D29" s="17"/>
      <c r="E29" s="17"/>
      <c r="F29" s="17"/>
      <c r="G29" s="18" t="s">
        <v>148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20" ht="12.75" x14ac:dyDescent="0.2">
      <c r="B30" s="17"/>
      <c r="C30" s="17"/>
      <c r="D30" s="17"/>
      <c r="E30" s="17"/>
      <c r="F30" s="17"/>
      <c r="G30" s="18" t="s">
        <v>148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20" ht="12.75" x14ac:dyDescent="0.2">
      <c r="B31" s="5"/>
      <c r="C31" s="5"/>
      <c r="D31" s="5"/>
      <c r="E31" s="5"/>
      <c r="F31" s="5"/>
      <c r="G31" s="6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20" ht="12.75" x14ac:dyDescent="0.2">
      <c r="B32" s="5"/>
      <c r="C32" s="5"/>
      <c r="D32" s="5"/>
      <c r="E32" s="5"/>
      <c r="F32" s="5"/>
      <c r="G32" s="6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</sheetData>
  <sortState ref="B13:U18">
    <sortCondition descending="1" ref="S13:S18"/>
  </sortState>
  <mergeCells count="7">
    <mergeCell ref="A10:R10"/>
    <mergeCell ref="A3:R3"/>
    <mergeCell ref="A9:K9"/>
    <mergeCell ref="A5:U5"/>
    <mergeCell ref="A6:U6"/>
    <mergeCell ref="A7:U7"/>
    <mergeCell ref="A8:U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 </vt:lpstr>
      <vt:lpstr>6 КЛАСС </vt:lpstr>
      <vt:lpstr>7 КЛАСС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Валентина Ю. Иванова</cp:lastModifiedBy>
  <cp:lastPrinted>2017-09-14T09:56:11Z</cp:lastPrinted>
  <dcterms:created xsi:type="dcterms:W3CDTF">2017-09-13T09:18:13Z</dcterms:created>
  <dcterms:modified xsi:type="dcterms:W3CDTF">2025-10-29T07:07:16Z</dcterms:modified>
</cp:coreProperties>
</file>