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Леонтьева Валентина Юрьевна\На сайт ШЭ ВсОШ 2025-2026\Протоколы\"/>
    </mc:Choice>
  </mc:AlternateContent>
  <bookViews>
    <workbookView xWindow="0" yWindow="0" windowWidth="28800" windowHeight="11730" activeTab="2"/>
  </bookViews>
  <sheets>
    <sheet name="9 класс " sheetId="3" r:id="rId1"/>
    <sheet name="10 класс" sheetId="1" r:id="rId2"/>
    <sheet name="11 класс" sheetId="2" r:id="rId3"/>
  </sheets>
  <definedNames>
    <definedName name="_xlnm._FilterDatabase" localSheetId="0" hidden="1">'9 класс '!$A$15:$T$18</definedName>
  </definedNames>
  <calcPr calcId="162913"/>
</workbook>
</file>

<file path=xl/calcChain.xml><?xml version="1.0" encoding="utf-8"?>
<calcChain xmlns="http://schemas.openxmlformats.org/spreadsheetml/2006/main">
  <c r="Q17" i="2" l="1"/>
  <c r="Q22" i="2"/>
  <c r="Q18" i="2"/>
  <c r="Q19" i="2"/>
  <c r="Q16" i="2"/>
  <c r="Q21" i="2"/>
  <c r="Q20" i="2"/>
  <c r="Q24" i="2"/>
  <c r="Q23" i="2"/>
  <c r="Q24" i="1"/>
  <c r="Q18" i="1"/>
  <c r="Q19" i="1"/>
  <c r="Q23" i="1"/>
  <c r="Q21" i="1"/>
  <c r="Q20" i="1"/>
  <c r="Q17" i="1"/>
  <c r="Q16" i="1"/>
  <c r="Q22" i="1"/>
  <c r="S22" i="1" s="1"/>
</calcChain>
</file>

<file path=xl/sharedStrings.xml><?xml version="1.0" encoding="utf-8"?>
<sst xmlns="http://schemas.openxmlformats.org/spreadsheetml/2006/main" count="285" uniqueCount="71">
  <si>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</si>
  <si>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</si>
  <si>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</si>
  <si>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</si>
  <si>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</si>
  <si>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</si>
  <si>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</si>
  <si>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</si>
  <si>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</si>
  <si>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</si>
  <si>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</si>
  <si>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</si>
  <si>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</si>
  <si>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</si>
  <si>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</si>
  <si>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</si>
  <si>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</si>
  <si>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</si>
  <si>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</si>
  <si>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Задание 6</t>
  </si>
  <si>
    <t>Задание 5</t>
  </si>
  <si>
    <t>Задание 7</t>
  </si>
  <si>
    <t>Протокол школьного этапа этапа всероссийской олимпиады школьников по праву в 2025-2026 уч.г., 9 класс</t>
  </si>
  <si>
    <t>Протокол школьного этапа этапа всероссийской олимпиады школьников по праву в 2025-2026 уч.г., 10 класс</t>
  </si>
  <si>
    <t>Протокол школьного этапа этапа всероссийской олимпиады школьников по праву в 2025-2026 уч.г., 11 класс</t>
  </si>
  <si>
    <t>Задание 8</t>
  </si>
  <si>
    <t>МАКС. БАЛЛ</t>
  </si>
  <si>
    <t>Задание 9</t>
  </si>
  <si>
    <t>П-901</t>
  </si>
  <si>
    <t>П-902</t>
  </si>
  <si>
    <t>П-903</t>
  </si>
  <si>
    <t>МБОУ "СОШ № 1"                   г. Чебоксары</t>
  </si>
  <si>
    <t>Семенова Анастасия Анатольевна</t>
  </si>
  <si>
    <t>9А</t>
  </si>
  <si>
    <t>9Д</t>
  </si>
  <si>
    <t xml:space="preserve">Егорова Ольга Петровна </t>
  </si>
  <si>
    <t>Председатель жюри: Егорова Ольга Петровна, учитель истории и обществознания</t>
  </si>
  <si>
    <t>Члены жюри: Семенова Анастасия Анатольевна, учитель истории и обществознания</t>
  </si>
  <si>
    <t>Затеева Елизавета Сергеевна, учитель истории и обществознания</t>
  </si>
  <si>
    <t>Место проведения: МАОУ "СОШ №1" города Чебоксары</t>
  </si>
  <si>
    <t>Егорова Ольга Петровна</t>
  </si>
  <si>
    <t>Затеева Елизавета Сергеевна</t>
  </si>
  <si>
    <t>П-1001</t>
  </si>
  <si>
    <t>П-1002</t>
  </si>
  <si>
    <t>П-1003</t>
  </si>
  <si>
    <t>П-1004</t>
  </si>
  <si>
    <t>П-1006</t>
  </si>
  <si>
    <t>П-1007</t>
  </si>
  <si>
    <t>П-1008</t>
  </si>
  <si>
    <t>П-1009</t>
  </si>
  <si>
    <t>П-1010</t>
  </si>
  <si>
    <t>10Б</t>
  </si>
  <si>
    <t>П-1101</t>
  </si>
  <si>
    <t>П-1102</t>
  </si>
  <si>
    <t>П-1103</t>
  </si>
  <si>
    <t>П-1104</t>
  </si>
  <si>
    <t>П-1105</t>
  </si>
  <si>
    <t>П-1106</t>
  </si>
  <si>
    <t>П-1107</t>
  </si>
  <si>
    <t>П-1108</t>
  </si>
  <si>
    <t>П-1109</t>
  </si>
  <si>
    <t>Дата проведения: 22.09.2025</t>
  </si>
  <si>
    <t>Васин Матвей Игоревич, учитель истории</t>
  </si>
  <si>
    <t>Васин Матвей Игоревич</t>
  </si>
  <si>
    <t>призер</t>
  </si>
  <si>
    <t>участник</t>
  </si>
  <si>
    <t>11А</t>
  </si>
  <si>
    <t>Локтева Екатерина Александровна</t>
  </si>
  <si>
    <r>
      <t>Количество участников:</t>
    </r>
    <r>
      <rPr>
        <b/>
        <i/>
        <sz val="12"/>
        <rFont val="Arial"/>
        <family val="2"/>
        <charset val="204"/>
      </rPr>
      <t xml:space="preserve"> 3</t>
    </r>
  </si>
  <si>
    <r>
      <t>Количество участников:</t>
    </r>
    <r>
      <rPr>
        <b/>
        <i/>
        <sz val="12"/>
        <rFont val="Calibri"/>
        <family val="2"/>
        <charset val="204"/>
        <scheme val="minor"/>
      </rPr>
      <t xml:space="preserve"> 9</t>
    </r>
  </si>
  <si>
    <t>Локтева Екатерина Александровна, учитель истории и оществознания МБОУ "СОШ №37" г.Чебоксары (по согласованию)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</si>
</sst>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b/>
      <i/>
      <sz val="12"/>
      <color indexed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2"/>
      <color indexed="10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</cellStyleXfs>
  <cellXfs count="74">
    <xf numFmtId="0" fontId="0" fillId="0" borderId="0" xfId="0"/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Alignment="1">
      <alignment vertical="top"/>
    </xf>
    <xf numFmtId="0" fontId="17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top" wrapText="1"/>
    </xf>
    <xf numFmtId="1" fontId="17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left" vertical="top"/>
    </xf>
    <xf numFmtId="0" fontId="17" fillId="0" borderId="0" xfId="1" applyFont="1"/>
    <xf numFmtId="0" fontId="21" fillId="0" borderId="0" xfId="1" applyFont="1"/>
    <xf numFmtId="0" fontId="21" fillId="0" borderId="12" xfId="1" applyFont="1" applyBorder="1" applyAlignment="1">
      <alignment horizontal="center" vertical="top" wrapText="1"/>
    </xf>
    <xf numFmtId="1" fontId="21" fillId="0" borderId="0" xfId="1" applyNumberFormat="1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0" fontId="21" fillId="0" borderId="13" xfId="1" applyFont="1" applyBorder="1" applyAlignment="1">
      <alignment horizontal="center" vertical="top" wrapText="1"/>
    </xf>
    <xf numFmtId="0" fontId="21" fillId="0" borderId="14" xfId="1" applyFont="1" applyBorder="1" applyAlignment="1">
      <alignment horizontal="center" vertical="top" wrapText="1"/>
    </xf>
    <xf numFmtId="0" fontId="21" fillId="0" borderId="15" xfId="1" applyFont="1" applyBorder="1" applyAlignment="1">
      <alignment horizontal="center" vertical="top" wrapText="1"/>
    </xf>
    <xf numFmtId="0" fontId="17" fillId="0" borderId="0" xfId="1" applyFont="1" applyAlignment="1">
      <alignment vertical="top"/>
    </xf>
    <xf numFmtId="0" fontId="17" fillId="0" borderId="0" xfId="1" applyFont="1" applyAlignment="1">
      <alignment wrapText="1"/>
    </xf>
    <xf numFmtId="0" fontId="17" fillId="0" borderId="0" xfId="1" applyFont="1" applyAlignment="1">
      <alignment vertical="top" wrapText="1"/>
    </xf>
    <xf numFmtId="0" fontId="23" fillId="0" borderId="11" xfId="0" applyFont="1" applyBorder="1" applyAlignment="1">
      <alignment vertical="top"/>
    </xf>
    <xf numFmtId="0" fontId="23" fillId="0" borderId="10" xfId="0" applyFont="1" applyBorder="1" applyAlignment="1">
      <alignment vertical="top"/>
    </xf>
    <xf numFmtId="0" fontId="26" fillId="0" borderId="11" xfId="1" applyFont="1" applyBorder="1" applyAlignment="1">
      <alignment horizontal="center" vertical="top" wrapText="1"/>
    </xf>
    <xf numFmtId="0" fontId="27" fillId="0" borderId="11" xfId="1" applyFont="1" applyBorder="1" applyAlignment="1">
      <alignment horizontal="left" vertical="top" wrapText="1"/>
    </xf>
    <xf numFmtId="0" fontId="26" fillId="0" borderId="11" xfId="1" applyFont="1" applyBorder="1" applyAlignment="1">
      <alignment horizontal="left" vertical="top" wrapText="1"/>
    </xf>
    <xf numFmtId="1" fontId="26" fillId="0" borderId="11" xfId="1" applyNumberFormat="1" applyFont="1" applyBorder="1" applyAlignment="1">
      <alignment horizontal="center" vertical="top" wrapText="1"/>
    </xf>
    <xf numFmtId="1" fontId="27" fillId="0" borderId="11" xfId="1" applyNumberFormat="1" applyFont="1" applyBorder="1" applyAlignment="1">
      <alignment horizontal="center" vertical="top" wrapText="1"/>
    </xf>
    <xf numFmtId="0" fontId="27" fillId="0" borderId="11" xfId="1" applyFont="1" applyBorder="1" applyAlignment="1">
      <alignment horizontal="center" vertical="top" wrapText="1"/>
    </xf>
    <xf numFmtId="0" fontId="26" fillId="0" borderId="10" xfId="1" applyFont="1" applyBorder="1" applyAlignment="1">
      <alignment horizontal="center" vertical="top" wrapText="1"/>
    </xf>
    <xf numFmtId="1" fontId="26" fillId="0" borderId="10" xfId="1" applyNumberFormat="1" applyFont="1" applyBorder="1" applyAlignment="1">
      <alignment horizontal="center" vertical="top" wrapText="1"/>
    </xf>
    <xf numFmtId="1" fontId="27" fillId="0" borderId="10" xfId="1" applyNumberFormat="1" applyFont="1" applyBorder="1" applyAlignment="1">
      <alignment horizontal="center" vertical="top" wrapText="1"/>
    </xf>
    <xf numFmtId="0" fontId="27" fillId="0" borderId="10" xfId="1" applyFont="1" applyBorder="1" applyAlignment="1">
      <alignment horizontal="center" vertical="top" wrapText="1"/>
    </xf>
    <xf numFmtId="0" fontId="25" fillId="0" borderId="0" xfId="1" applyFont="1" applyAlignment="1">
      <alignment horizontal="center" vertical="top" wrapText="1"/>
    </xf>
    <xf numFmtId="0" fontId="25" fillId="0" borderId="0" xfId="1" applyFont="1" applyAlignment="1">
      <alignment horizontal="left" vertical="top" wrapText="1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 vertical="top" wrapText="1"/>
    </xf>
    <xf numFmtId="0" fontId="30" fillId="0" borderId="0" xfId="0" applyFont="1"/>
    <xf numFmtId="0" fontId="25" fillId="0" borderId="0" xfId="1" applyFont="1" applyAlignment="1">
      <alignment vertical="top"/>
    </xf>
    <xf numFmtId="0" fontId="27" fillId="0" borderId="0" xfId="1" applyFont="1" applyAlignment="1">
      <alignment horizontal="center" vertical="top" wrapText="1"/>
    </xf>
    <xf numFmtId="0" fontId="27" fillId="0" borderId="0" xfId="1" applyFont="1" applyAlignment="1">
      <alignment horizontal="left" vertical="top" wrapText="1"/>
    </xf>
    <xf numFmtId="0" fontId="26" fillId="0" borderId="0" xfId="1" applyFont="1" applyAlignment="1">
      <alignment horizontal="left" wrapText="1"/>
    </xf>
    <xf numFmtId="0" fontId="26" fillId="0" borderId="0" xfId="1" applyFont="1"/>
    <xf numFmtId="0" fontId="27" fillId="0" borderId="0" xfId="1" applyFont="1" applyAlignment="1">
      <alignment horizontal="center"/>
    </xf>
    <xf numFmtId="0" fontId="27" fillId="0" borderId="12" xfId="1" applyFont="1" applyBorder="1" applyAlignment="1">
      <alignment horizontal="center" vertical="top" wrapText="1"/>
    </xf>
    <xf numFmtId="0" fontId="27" fillId="0" borderId="13" xfId="1" applyFont="1" applyBorder="1" applyAlignment="1">
      <alignment horizontal="center" vertical="top" wrapText="1"/>
    </xf>
    <xf numFmtId="0" fontId="27" fillId="0" borderId="14" xfId="1" applyFont="1" applyBorder="1" applyAlignment="1">
      <alignment horizontal="center" vertical="top" wrapText="1"/>
    </xf>
    <xf numFmtId="0" fontId="27" fillId="0" borderId="15" xfId="1" applyFont="1" applyBorder="1" applyAlignment="1">
      <alignment horizontal="center" vertical="top" wrapText="1"/>
    </xf>
    <xf numFmtId="0" fontId="26" fillId="0" borderId="11" xfId="1" applyFont="1" applyBorder="1" applyAlignment="1">
      <alignment horizontal="center" vertical="center" wrapText="1"/>
    </xf>
    <xf numFmtId="1" fontId="23" fillId="0" borderId="11" xfId="1" applyNumberFormat="1" applyFont="1" applyBorder="1" applyAlignment="1">
      <alignment horizontal="center" vertical="top" wrapText="1"/>
    </xf>
    <xf numFmtId="0" fontId="27" fillId="0" borderId="10" xfId="1" applyFont="1" applyBorder="1" applyAlignment="1">
      <alignment horizontal="left" vertical="top" wrapText="1"/>
    </xf>
    <xf numFmtId="0" fontId="26" fillId="0" borderId="10" xfId="1" applyFont="1" applyBorder="1" applyAlignment="1">
      <alignment horizontal="center" vertical="center" wrapText="1"/>
    </xf>
    <xf numFmtId="0" fontId="26" fillId="0" borderId="0" xfId="1" applyFont="1" applyAlignment="1">
      <alignment horizontal="left" vertical="top" wrapText="1"/>
    </xf>
    <xf numFmtId="0" fontId="26" fillId="0" borderId="0" xfId="1" applyFont="1" applyAlignment="1">
      <alignment horizontal="center" vertical="top" wrapText="1"/>
    </xf>
    <xf numFmtId="1" fontId="26" fillId="0" borderId="0" xfId="1" applyNumberFormat="1" applyFont="1" applyAlignment="1">
      <alignment horizontal="center" vertical="top" wrapText="1"/>
    </xf>
    <xf numFmtId="1" fontId="27" fillId="0" borderId="0" xfId="1" applyNumberFormat="1" applyFont="1" applyAlignment="1">
      <alignment horizontal="center" vertical="top" wrapText="1"/>
    </xf>
    <xf numFmtId="0" fontId="27" fillId="0" borderId="0" xfId="1" applyFont="1" applyAlignment="1">
      <alignment horizontal="left" vertical="top"/>
    </xf>
    <xf numFmtId="0" fontId="27" fillId="0" borderId="0" xfId="1" applyFont="1"/>
    <xf numFmtId="0" fontId="26" fillId="0" borderId="0" xfId="1" applyFont="1" applyAlignment="1">
      <alignment wrapText="1"/>
    </xf>
    <xf numFmtId="0" fontId="27" fillId="0" borderId="0" xfId="1" applyFont="1" applyAlignment="1">
      <alignment vertical="top"/>
    </xf>
    <xf numFmtId="0" fontId="26" fillId="0" borderId="0" xfId="1" applyFont="1" applyAlignment="1">
      <alignment vertical="top" wrapText="1"/>
    </xf>
    <xf numFmtId="0" fontId="30" fillId="0" borderId="10" xfId="0" applyFont="1" applyBorder="1" applyAlignment="1">
      <alignment horizontal="center" vertical="top"/>
    </xf>
    <xf numFmtId="0" fontId="30" fillId="0" borderId="11" xfId="0" applyFont="1" applyBorder="1" applyAlignment="1">
      <alignment horizontal="center" vertical="top"/>
    </xf>
    <xf numFmtId="0" fontId="28" fillId="0" borderId="0" xfId="1" applyFont="1" applyAlignment="1">
      <alignment horizontal="left" vertical="top" wrapText="1"/>
    </xf>
    <xf numFmtId="0" fontId="29" fillId="0" borderId="0" xfId="1" applyFont="1" applyAlignment="1">
      <alignment horizontal="left" vertical="top" wrapText="1"/>
    </xf>
    <xf numFmtId="0" fontId="25" fillId="0" borderId="0" xfId="1" applyFont="1" applyAlignment="1">
      <alignment horizontal="center" vertical="top" wrapText="1"/>
    </xf>
    <xf numFmtId="0" fontId="25" fillId="0" borderId="0" xfId="1" applyFont="1" applyAlignment="1">
      <alignment horizontal="left" vertical="top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 vertical="top" wrapText="1"/>
    </xf>
    <xf numFmtId="0" fontId="27" fillId="0" borderId="0" xfId="1" applyFont="1" applyAlignment="1">
      <alignment horizontal="center" vertical="top" wrapText="1"/>
    </xf>
    <xf numFmtId="0" fontId="27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top"/>
    </xf>
    <xf numFmtId="0" fontId="27" fillId="0" borderId="0" xfId="1" applyFont="1" applyAlignment="1">
      <alignment horizontal="left"/>
    </xf>
    <xf numFmtId="0" fontId="31" fillId="0" borderId="0" xfId="1" applyFont="1" applyAlignment="1">
      <alignment horizontal="left" vertical="top" wrapText="1"/>
    </xf>
    <xf numFmtId="0" fontId="32" fillId="0" borderId="0" xfId="1" applyFont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5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2"/>
  <sheetViews>
    <sheetView zoomScale="60" zoomScaleNormal="60" workbookViewId="0">
      <selection activeCell="C1" sqref="C1:C1048576"/>
    </sheetView>
  </sheetViews>
  <sheetFormatPr defaultRowHeight="12" x14ac:dyDescent="0.2"/>
  <cols>
    <col min="1" max="1" width="7.1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1.6640625" customWidth="1"/>
    <col min="9" max="9" width="12.1640625" customWidth="1"/>
    <col min="10" max="10" width="11.33203125" customWidth="1"/>
    <col min="11" max="11" width="11.5" customWidth="1"/>
    <col min="12" max="12" width="11.6640625" customWidth="1"/>
    <col min="13" max="13" width="11.33203125" customWidth="1"/>
    <col min="14" max="14" width="12" customWidth="1"/>
    <col min="15" max="15" width="11.6640625" customWidth="1"/>
    <col min="16" max="16" width="13" customWidth="1"/>
    <col min="17" max="17" width="14.83203125" customWidth="1"/>
    <col min="18" max="18" width="20.5" customWidth="1"/>
    <col min="19" max="19" width="17.33203125" customWidth="1"/>
    <col min="20" max="20" width="24.5" customWidth="1"/>
  </cols>
  <sheetData>
    <row r="3" spans="1:20" ht="15.75" x14ac:dyDescent="0.2">
      <c r="A3" s="64" t="s">
        <v>22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0" ht="15.75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1:20" ht="15.75" x14ac:dyDescent="0.2">
      <c r="A5" s="65" t="s">
        <v>68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20" ht="15.75" x14ac:dyDescent="0.2">
      <c r="A6" s="65" t="s">
        <v>61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20" ht="15.75" x14ac:dyDescent="0.25">
      <c r="A7" s="66" t="s">
        <v>39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1:20" ht="15.75" x14ac:dyDescent="0.2">
      <c r="A8" s="67" t="s">
        <v>36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20" ht="15.75" x14ac:dyDescent="0.2">
      <c r="A9" s="67" t="s">
        <v>37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33"/>
      <c r="M9" s="33"/>
      <c r="N9" s="33"/>
      <c r="O9" s="33"/>
      <c r="P9" s="34"/>
      <c r="Q9" s="34"/>
      <c r="R9" s="34"/>
      <c r="S9" s="34"/>
    </row>
    <row r="10" spans="1:20" ht="15" x14ac:dyDescent="0.2">
      <c r="A10" s="62" t="s">
        <v>38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20" ht="15" x14ac:dyDescent="0.2">
      <c r="A11" s="62" t="s">
        <v>62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2" spans="1:20" ht="15" x14ac:dyDescent="0.2">
      <c r="A12" s="62" t="s">
        <v>70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</row>
    <row r="13" spans="1:20" ht="15.75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1:20" ht="13.5" thickBot="1" x14ac:dyDescent="0.2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0" ht="51.75" thickBot="1" x14ac:dyDescent="0.25">
      <c r="A15" s="11" t="s">
        <v>0</v>
      </c>
      <c r="B15" s="14" t="s">
        <v>1</v>
      </c>
      <c r="C15" s="14" t="s">
        <v>15</v>
      </c>
      <c r="D15" s="11" t="s">
        <v>2</v>
      </c>
      <c r="E15" s="15" t="s">
        <v>17</v>
      </c>
      <c r="F15" s="15" t="s">
        <v>18</v>
      </c>
      <c r="G15" s="11" t="s">
        <v>3</v>
      </c>
      <c r="H15" s="16" t="s">
        <v>10</v>
      </c>
      <c r="I15" s="11" t="s">
        <v>11</v>
      </c>
      <c r="J15" s="11" t="s">
        <v>12</v>
      </c>
      <c r="K15" s="15" t="s">
        <v>13</v>
      </c>
      <c r="L15" s="15" t="s">
        <v>20</v>
      </c>
      <c r="M15" s="15" t="s">
        <v>19</v>
      </c>
      <c r="N15" s="15" t="s">
        <v>21</v>
      </c>
      <c r="O15" s="15" t="s">
        <v>25</v>
      </c>
      <c r="P15" s="15" t="s">
        <v>27</v>
      </c>
      <c r="Q15" s="11" t="s">
        <v>4</v>
      </c>
      <c r="R15" s="11" t="s">
        <v>26</v>
      </c>
      <c r="S15" s="11" t="s">
        <v>6</v>
      </c>
      <c r="T15" s="11" t="s">
        <v>14</v>
      </c>
    </row>
    <row r="16" spans="1:20" ht="47.25" x14ac:dyDescent="0.2">
      <c r="A16" s="22">
        <v>1</v>
      </c>
      <c r="B16" s="23" t="s">
        <v>28</v>
      </c>
      <c r="C16" s="24" t="s">
        <v>16</v>
      </c>
      <c r="D16" s="24" t="s">
        <v>31</v>
      </c>
      <c r="E16" s="22" t="s">
        <v>33</v>
      </c>
      <c r="F16" s="22" t="s">
        <v>33</v>
      </c>
      <c r="G16" s="24" t="s">
        <v>32</v>
      </c>
      <c r="H16" s="22">
        <v>16</v>
      </c>
      <c r="I16" s="22">
        <v>6</v>
      </c>
      <c r="J16" s="22">
        <v>6</v>
      </c>
      <c r="K16" s="25">
        <v>9</v>
      </c>
      <c r="L16" s="25">
        <v>4</v>
      </c>
      <c r="M16" s="25">
        <v>9</v>
      </c>
      <c r="N16" s="25">
        <v>9</v>
      </c>
      <c r="O16" s="25">
        <v>3</v>
      </c>
      <c r="P16" s="26">
        <v>0</v>
      </c>
      <c r="Q16" s="61">
        <v>62</v>
      </c>
      <c r="R16" s="61">
        <v>100</v>
      </c>
      <c r="S16" s="61">
        <v>62</v>
      </c>
      <c r="T16" s="20" t="s">
        <v>65</v>
      </c>
    </row>
    <row r="17" spans="1:20" ht="31.5" x14ac:dyDescent="0.2">
      <c r="A17" s="28">
        <v>2</v>
      </c>
      <c r="B17" s="23" t="s">
        <v>30</v>
      </c>
      <c r="C17" s="24" t="s">
        <v>16</v>
      </c>
      <c r="D17" s="24" t="s">
        <v>31</v>
      </c>
      <c r="E17" s="22" t="s">
        <v>34</v>
      </c>
      <c r="F17" s="22" t="s">
        <v>34</v>
      </c>
      <c r="G17" s="24" t="s">
        <v>35</v>
      </c>
      <c r="H17" s="28">
        <v>6</v>
      </c>
      <c r="I17" s="28">
        <v>9</v>
      </c>
      <c r="J17" s="28">
        <v>3</v>
      </c>
      <c r="K17" s="29">
        <v>7</v>
      </c>
      <c r="L17" s="29">
        <v>8</v>
      </c>
      <c r="M17" s="29">
        <v>8</v>
      </c>
      <c r="N17" s="29">
        <v>9</v>
      </c>
      <c r="O17" s="29">
        <v>3</v>
      </c>
      <c r="P17" s="30">
        <v>0</v>
      </c>
      <c r="Q17" s="60">
        <v>53</v>
      </c>
      <c r="R17" s="60">
        <v>100</v>
      </c>
      <c r="S17" s="60">
        <v>53</v>
      </c>
      <c r="T17" s="20" t="s">
        <v>65</v>
      </c>
    </row>
    <row r="18" spans="1:20" ht="47.25" x14ac:dyDescent="0.2">
      <c r="A18" s="28">
        <v>3</v>
      </c>
      <c r="B18" s="23" t="s">
        <v>29</v>
      </c>
      <c r="C18" s="24" t="s">
        <v>16</v>
      </c>
      <c r="D18" s="24" t="s">
        <v>31</v>
      </c>
      <c r="E18" s="22" t="s">
        <v>33</v>
      </c>
      <c r="F18" s="22" t="s">
        <v>33</v>
      </c>
      <c r="G18" s="24" t="s">
        <v>32</v>
      </c>
      <c r="H18" s="28">
        <v>16</v>
      </c>
      <c r="I18" s="28">
        <v>9</v>
      </c>
      <c r="J18" s="28">
        <v>6</v>
      </c>
      <c r="K18" s="29">
        <v>0</v>
      </c>
      <c r="L18" s="29">
        <v>4</v>
      </c>
      <c r="M18" s="29">
        <v>12</v>
      </c>
      <c r="N18" s="29">
        <v>0</v>
      </c>
      <c r="O18" s="29">
        <v>0</v>
      </c>
      <c r="P18" s="30">
        <v>4</v>
      </c>
      <c r="Q18" s="60">
        <v>51</v>
      </c>
      <c r="R18" s="60">
        <v>100</v>
      </c>
      <c r="S18" s="60">
        <v>51</v>
      </c>
      <c r="T18" s="21" t="s">
        <v>65</v>
      </c>
    </row>
    <row r="19" spans="1:20" ht="12.75" x14ac:dyDescent="0.2">
      <c r="A19" s="4"/>
      <c r="B19" s="5"/>
      <c r="C19" s="4"/>
      <c r="D19" s="4"/>
      <c r="E19" s="4"/>
      <c r="F19" s="4"/>
      <c r="G19" s="4"/>
      <c r="H19" s="6"/>
      <c r="I19" s="6"/>
      <c r="J19" s="6"/>
      <c r="K19" s="7"/>
      <c r="L19" s="7"/>
      <c r="M19" s="7"/>
      <c r="N19" s="7"/>
      <c r="O19" s="7"/>
      <c r="P19" s="12"/>
      <c r="Q19" s="12"/>
      <c r="R19" s="12"/>
      <c r="S19" s="13"/>
    </row>
    <row r="20" spans="1:20" ht="12.75" x14ac:dyDescent="0.2">
      <c r="A20" s="4"/>
      <c r="B20" s="5"/>
      <c r="C20" s="4"/>
      <c r="D20" s="4"/>
      <c r="E20" s="4"/>
      <c r="F20" s="4"/>
      <c r="G20" s="4"/>
      <c r="H20" s="6"/>
      <c r="I20" s="6"/>
      <c r="J20" s="6"/>
      <c r="K20" s="7"/>
      <c r="L20" s="7"/>
      <c r="M20" s="7"/>
      <c r="N20" s="7"/>
      <c r="O20" s="7"/>
      <c r="P20" s="12"/>
      <c r="Q20" s="12"/>
      <c r="R20" s="12"/>
      <c r="S20" s="13"/>
    </row>
    <row r="21" spans="1:20" ht="12.75" x14ac:dyDescent="0.2">
      <c r="A21" s="4"/>
      <c r="B21" s="5"/>
      <c r="C21" s="4"/>
      <c r="D21" s="4"/>
      <c r="E21" s="4"/>
      <c r="F21" s="4"/>
      <c r="G21" s="4"/>
      <c r="H21" s="6"/>
      <c r="I21" s="6"/>
      <c r="J21" s="6"/>
      <c r="K21" s="7"/>
      <c r="L21" s="7"/>
      <c r="M21" s="7"/>
      <c r="N21" s="7"/>
      <c r="O21" s="7"/>
      <c r="P21" s="7"/>
      <c r="Q21" s="7"/>
      <c r="R21" s="7"/>
      <c r="S21" s="6"/>
    </row>
    <row r="22" spans="1:20" ht="25.5" x14ac:dyDescent="0.2">
      <c r="A22" s="4"/>
      <c r="B22" s="8" t="s">
        <v>7</v>
      </c>
      <c r="C22" s="4"/>
      <c r="D22" s="4" t="s">
        <v>40</v>
      </c>
      <c r="E22" s="4"/>
      <c r="F22" s="4"/>
      <c r="G22" s="4" t="s">
        <v>8</v>
      </c>
      <c r="H22" s="6"/>
      <c r="I22" s="6"/>
      <c r="J22" s="6"/>
      <c r="K22" s="7"/>
      <c r="L22" s="7"/>
      <c r="M22" s="7"/>
      <c r="N22" s="7"/>
      <c r="O22" s="7"/>
      <c r="P22" s="7"/>
      <c r="Q22" s="7"/>
      <c r="R22" s="7"/>
      <c r="S22" s="6"/>
    </row>
    <row r="23" spans="1:20" ht="25.5" x14ac:dyDescent="0.2">
      <c r="B23" s="10" t="s">
        <v>9</v>
      </c>
      <c r="C23" s="1"/>
      <c r="D23" s="18" t="s">
        <v>32</v>
      </c>
      <c r="E23" s="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20" ht="25.5" x14ac:dyDescent="0.2">
      <c r="B24" s="3"/>
      <c r="C24" s="3"/>
      <c r="D24" s="19" t="s">
        <v>41</v>
      </c>
      <c r="E24" s="17"/>
      <c r="F24" s="3"/>
      <c r="G24" s="4" t="s">
        <v>8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0" ht="25.5" x14ac:dyDescent="0.2">
      <c r="B25" s="3"/>
      <c r="C25" s="3"/>
      <c r="D25" s="19" t="s">
        <v>63</v>
      </c>
      <c r="E25" s="3"/>
      <c r="F25" s="3"/>
      <c r="G25" s="4" t="s">
        <v>8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0" ht="25.5" x14ac:dyDescent="0.2">
      <c r="B26" s="3"/>
      <c r="C26" s="3"/>
      <c r="D26" s="19" t="s">
        <v>67</v>
      </c>
      <c r="E26" s="3"/>
      <c r="F26" s="3"/>
      <c r="G26" s="4" t="s">
        <v>8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0" ht="25.5" x14ac:dyDescent="0.2">
      <c r="B27" s="3"/>
      <c r="C27" s="3"/>
      <c r="D27" s="3"/>
      <c r="E27" s="3"/>
      <c r="F27" s="3"/>
      <c r="G27" s="4" t="s">
        <v>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0" ht="25.5" x14ac:dyDescent="0.2">
      <c r="B28" s="3"/>
      <c r="C28" s="3"/>
      <c r="D28" s="3"/>
      <c r="E28" s="3"/>
      <c r="F28" s="3"/>
      <c r="G28" s="4" t="s">
        <v>8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20" ht="25.5" x14ac:dyDescent="0.2">
      <c r="B29" s="3"/>
      <c r="C29" s="3"/>
      <c r="D29" s="3"/>
      <c r="E29" s="3"/>
      <c r="F29" s="3"/>
      <c r="G29" s="4" t="s">
        <v>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20" ht="25.5" x14ac:dyDescent="0.2">
      <c r="B30" s="3"/>
      <c r="C30" s="3"/>
      <c r="D30" s="3"/>
      <c r="E30" s="3"/>
      <c r="F30" s="3"/>
      <c r="G30" s="4" t="s">
        <v>8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20" ht="25.5" x14ac:dyDescent="0.2">
      <c r="B31" s="3"/>
      <c r="C31" s="3"/>
      <c r="D31" s="3"/>
      <c r="E31" s="3"/>
      <c r="F31" s="3"/>
      <c r="G31" s="4" t="s">
        <v>8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20" ht="25.5" x14ac:dyDescent="0.2">
      <c r="B32" s="3"/>
      <c r="C32" s="3"/>
      <c r="D32" s="3"/>
      <c r="E32" s="3"/>
      <c r="F32" s="3"/>
      <c r="G32" s="4" t="s">
        <v>8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</sheetData>
  <mergeCells count="10">
    <mergeCell ref="A10:S10"/>
    <mergeCell ref="A11:S11"/>
    <mergeCell ref="A12:S12"/>
    <mergeCell ref="A13:S13"/>
    <mergeCell ref="A3:S3"/>
    <mergeCell ref="A5:S5"/>
    <mergeCell ref="A6:S6"/>
    <mergeCell ref="A7:S7"/>
    <mergeCell ref="A8:S8"/>
    <mergeCell ref="A9:K9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8"/>
  <sheetViews>
    <sheetView topLeftCell="A6" zoomScale="50" zoomScaleNormal="50" workbookViewId="0">
      <selection activeCell="C14" sqref="C1:C1048576"/>
    </sheetView>
  </sheetViews>
  <sheetFormatPr defaultRowHeight="12" x14ac:dyDescent="0.2"/>
  <cols>
    <col min="1" max="1" width="7.1640625" customWidth="1"/>
    <col min="2" max="2" width="15.832031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5.83203125" customWidth="1"/>
    <col min="10" max="10" width="16" customWidth="1"/>
    <col min="11" max="16" width="13.332031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3" spans="1:20" ht="15.75" x14ac:dyDescent="0.2">
      <c r="A3" s="68" t="s">
        <v>23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15.7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ht="15.75" x14ac:dyDescent="0.2">
      <c r="A5" s="70" t="s">
        <v>69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15.75" x14ac:dyDescent="0.2">
      <c r="A6" s="70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0" ht="15.75" x14ac:dyDescent="0.25">
      <c r="A7" s="71" t="s">
        <v>39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4.1" customHeight="1" x14ac:dyDescent="0.2">
      <c r="A8" s="69" t="s">
        <v>36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0" ht="14.1" customHeight="1" x14ac:dyDescent="0.25">
      <c r="A9" s="69" t="s">
        <v>37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39"/>
      <c r="M9" s="39"/>
      <c r="N9" s="39"/>
      <c r="O9" s="39"/>
      <c r="P9" s="39"/>
      <c r="Q9" s="40"/>
      <c r="R9" s="40"/>
      <c r="S9" s="40"/>
      <c r="T9" s="40"/>
    </row>
    <row r="10" spans="1:20" ht="14.1" customHeight="1" x14ac:dyDescent="0.2">
      <c r="A10" s="72" t="s">
        <v>38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ht="14.1" customHeight="1" x14ac:dyDescent="0.2">
      <c r="A11" s="72" t="s">
        <v>62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0" ht="15.75" x14ac:dyDescent="0.2">
      <c r="A12" s="72" t="s">
        <v>70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spans="1:20" ht="15.75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</row>
    <row r="14" spans="1:20" ht="16.5" thickBot="1" x14ac:dyDescent="0.3">
      <c r="A14" s="41"/>
      <c r="B14" s="41"/>
      <c r="C14" s="42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0" ht="63.75" thickBot="1" x14ac:dyDescent="0.25">
      <c r="A15" s="43" t="s">
        <v>0</v>
      </c>
      <c r="B15" s="44" t="s">
        <v>1</v>
      </c>
      <c r="C15" s="44" t="s">
        <v>15</v>
      </c>
      <c r="D15" s="43" t="s">
        <v>2</v>
      </c>
      <c r="E15" s="45" t="s">
        <v>17</v>
      </c>
      <c r="F15" s="45" t="s">
        <v>18</v>
      </c>
      <c r="G15" s="43" t="s">
        <v>3</v>
      </c>
      <c r="H15" s="46" t="s">
        <v>10</v>
      </c>
      <c r="I15" s="43" t="s">
        <v>11</v>
      </c>
      <c r="J15" s="43" t="s">
        <v>12</v>
      </c>
      <c r="K15" s="45" t="s">
        <v>13</v>
      </c>
      <c r="L15" s="45" t="s">
        <v>20</v>
      </c>
      <c r="M15" s="45" t="s">
        <v>19</v>
      </c>
      <c r="N15" s="45" t="s">
        <v>21</v>
      </c>
      <c r="O15" s="45" t="s">
        <v>25</v>
      </c>
      <c r="P15" s="45" t="s">
        <v>27</v>
      </c>
      <c r="Q15" s="43" t="s">
        <v>4</v>
      </c>
      <c r="R15" s="43" t="s">
        <v>5</v>
      </c>
      <c r="S15" s="43" t="s">
        <v>6</v>
      </c>
      <c r="T15" s="43" t="s">
        <v>14</v>
      </c>
    </row>
    <row r="16" spans="1:20" ht="47.25" x14ac:dyDescent="0.2">
      <c r="A16" s="22">
        <v>1</v>
      </c>
      <c r="B16" s="23" t="s">
        <v>43</v>
      </c>
      <c r="C16" s="24" t="s">
        <v>16</v>
      </c>
      <c r="D16" s="24" t="s">
        <v>31</v>
      </c>
      <c r="E16" s="47" t="s">
        <v>51</v>
      </c>
      <c r="F16" s="47" t="s">
        <v>51</v>
      </c>
      <c r="G16" s="24" t="s">
        <v>32</v>
      </c>
      <c r="H16" s="22">
        <v>12</v>
      </c>
      <c r="I16" s="22">
        <v>6</v>
      </c>
      <c r="J16" s="22">
        <v>3</v>
      </c>
      <c r="K16" s="25">
        <v>8</v>
      </c>
      <c r="L16" s="25">
        <v>3</v>
      </c>
      <c r="M16" s="25">
        <v>7</v>
      </c>
      <c r="N16" s="25">
        <v>9</v>
      </c>
      <c r="O16" s="25">
        <v>2</v>
      </c>
      <c r="P16" s="25">
        <v>3</v>
      </c>
      <c r="Q16" s="26">
        <f t="shared" ref="Q16:Q24" si="0">SUM(H16:P16)</f>
        <v>53</v>
      </c>
      <c r="R16" s="48">
        <v>100</v>
      </c>
      <c r="S16" s="26">
        <v>53</v>
      </c>
      <c r="T16" s="27" t="s">
        <v>64</v>
      </c>
    </row>
    <row r="17" spans="1:20" ht="47.25" x14ac:dyDescent="0.2">
      <c r="A17" s="28">
        <v>2</v>
      </c>
      <c r="B17" s="49" t="s">
        <v>44</v>
      </c>
      <c r="C17" s="24" t="s">
        <v>16</v>
      </c>
      <c r="D17" s="24" t="s">
        <v>31</v>
      </c>
      <c r="E17" s="50" t="s">
        <v>51</v>
      </c>
      <c r="F17" s="50" t="s">
        <v>51</v>
      </c>
      <c r="G17" s="24" t="s">
        <v>32</v>
      </c>
      <c r="H17" s="28">
        <v>18</v>
      </c>
      <c r="I17" s="28">
        <v>3</v>
      </c>
      <c r="J17" s="28">
        <v>3</v>
      </c>
      <c r="K17" s="29">
        <v>13</v>
      </c>
      <c r="L17" s="29">
        <v>3</v>
      </c>
      <c r="M17" s="29">
        <v>2</v>
      </c>
      <c r="N17" s="29">
        <v>9</v>
      </c>
      <c r="O17" s="29">
        <v>2</v>
      </c>
      <c r="P17" s="29">
        <v>0</v>
      </c>
      <c r="Q17" s="30">
        <f t="shared" si="0"/>
        <v>53</v>
      </c>
      <c r="R17" s="48">
        <v>100</v>
      </c>
      <c r="S17" s="30">
        <v>53</v>
      </c>
      <c r="T17" s="31" t="s">
        <v>64</v>
      </c>
    </row>
    <row r="18" spans="1:20" ht="47.25" x14ac:dyDescent="0.2">
      <c r="A18" s="22">
        <v>3</v>
      </c>
      <c r="B18" s="49" t="s">
        <v>49</v>
      </c>
      <c r="C18" s="24" t="s">
        <v>16</v>
      </c>
      <c r="D18" s="24" t="s">
        <v>31</v>
      </c>
      <c r="E18" s="50" t="s">
        <v>51</v>
      </c>
      <c r="F18" s="50" t="s">
        <v>51</v>
      </c>
      <c r="G18" s="24" t="s">
        <v>32</v>
      </c>
      <c r="H18" s="28">
        <v>14</v>
      </c>
      <c r="I18" s="28">
        <v>0</v>
      </c>
      <c r="J18" s="28">
        <v>0</v>
      </c>
      <c r="K18" s="29">
        <v>3</v>
      </c>
      <c r="L18" s="29">
        <v>3</v>
      </c>
      <c r="M18" s="29">
        <v>5</v>
      </c>
      <c r="N18" s="29">
        <v>9</v>
      </c>
      <c r="O18" s="29">
        <v>2</v>
      </c>
      <c r="P18" s="29">
        <v>0</v>
      </c>
      <c r="Q18" s="30">
        <f t="shared" si="0"/>
        <v>36</v>
      </c>
      <c r="R18" s="48">
        <v>100</v>
      </c>
      <c r="S18" s="30">
        <v>36</v>
      </c>
      <c r="T18" s="31" t="s">
        <v>65</v>
      </c>
    </row>
    <row r="19" spans="1:20" ht="47.25" x14ac:dyDescent="0.2">
      <c r="A19" s="28">
        <v>4</v>
      </c>
      <c r="B19" s="49" t="s">
        <v>48</v>
      </c>
      <c r="C19" s="24" t="s">
        <v>16</v>
      </c>
      <c r="D19" s="24" t="s">
        <v>31</v>
      </c>
      <c r="E19" s="50" t="s">
        <v>51</v>
      </c>
      <c r="F19" s="50" t="s">
        <v>51</v>
      </c>
      <c r="G19" s="24" t="s">
        <v>32</v>
      </c>
      <c r="H19" s="28">
        <v>8</v>
      </c>
      <c r="I19" s="28">
        <v>3</v>
      </c>
      <c r="J19" s="28">
        <v>3</v>
      </c>
      <c r="K19" s="29">
        <v>0</v>
      </c>
      <c r="L19" s="29">
        <v>3</v>
      </c>
      <c r="M19" s="29">
        <v>7</v>
      </c>
      <c r="N19" s="29">
        <v>9</v>
      </c>
      <c r="O19" s="29">
        <v>2</v>
      </c>
      <c r="P19" s="29">
        <v>0</v>
      </c>
      <c r="Q19" s="30">
        <f t="shared" si="0"/>
        <v>35</v>
      </c>
      <c r="R19" s="48">
        <v>100</v>
      </c>
      <c r="S19" s="30">
        <v>35</v>
      </c>
      <c r="T19" s="31" t="s">
        <v>65</v>
      </c>
    </row>
    <row r="20" spans="1:20" ht="47.25" x14ac:dyDescent="0.2">
      <c r="A20" s="22">
        <v>5</v>
      </c>
      <c r="B20" s="49" t="s">
        <v>45</v>
      </c>
      <c r="C20" s="24" t="s">
        <v>16</v>
      </c>
      <c r="D20" s="24" t="s">
        <v>31</v>
      </c>
      <c r="E20" s="50" t="s">
        <v>51</v>
      </c>
      <c r="F20" s="50" t="s">
        <v>51</v>
      </c>
      <c r="G20" s="24" t="s">
        <v>32</v>
      </c>
      <c r="H20" s="28">
        <v>8</v>
      </c>
      <c r="I20" s="28">
        <v>3</v>
      </c>
      <c r="J20" s="28">
        <v>0</v>
      </c>
      <c r="K20" s="29">
        <v>8</v>
      </c>
      <c r="L20" s="29">
        <v>3</v>
      </c>
      <c r="M20" s="29">
        <v>0</v>
      </c>
      <c r="N20" s="29">
        <v>9</v>
      </c>
      <c r="O20" s="29">
        <v>2</v>
      </c>
      <c r="P20" s="29">
        <v>0</v>
      </c>
      <c r="Q20" s="30">
        <f t="shared" si="0"/>
        <v>33</v>
      </c>
      <c r="R20" s="48">
        <v>100</v>
      </c>
      <c r="S20" s="30">
        <v>33</v>
      </c>
      <c r="T20" s="31" t="s">
        <v>65</v>
      </c>
    </row>
    <row r="21" spans="1:20" ht="47.25" x14ac:dyDescent="0.2">
      <c r="A21" s="28">
        <v>6</v>
      </c>
      <c r="B21" s="49" t="s">
        <v>46</v>
      </c>
      <c r="C21" s="24" t="s">
        <v>16</v>
      </c>
      <c r="D21" s="24" t="s">
        <v>31</v>
      </c>
      <c r="E21" s="50" t="s">
        <v>51</v>
      </c>
      <c r="F21" s="50" t="s">
        <v>51</v>
      </c>
      <c r="G21" s="24" t="s">
        <v>32</v>
      </c>
      <c r="H21" s="28">
        <v>8</v>
      </c>
      <c r="I21" s="28">
        <v>3</v>
      </c>
      <c r="J21" s="28">
        <v>0</v>
      </c>
      <c r="K21" s="29">
        <v>5</v>
      </c>
      <c r="L21" s="29">
        <v>3</v>
      </c>
      <c r="M21" s="29">
        <v>0</v>
      </c>
      <c r="N21" s="29">
        <v>9</v>
      </c>
      <c r="O21" s="29">
        <v>2</v>
      </c>
      <c r="P21" s="29">
        <v>0</v>
      </c>
      <c r="Q21" s="30">
        <f t="shared" si="0"/>
        <v>30</v>
      </c>
      <c r="R21" s="48">
        <v>100</v>
      </c>
      <c r="S21" s="30">
        <v>30</v>
      </c>
      <c r="T21" s="31" t="s">
        <v>65</v>
      </c>
    </row>
    <row r="22" spans="1:20" ht="47.25" x14ac:dyDescent="0.2">
      <c r="A22" s="22">
        <v>7</v>
      </c>
      <c r="B22" s="49" t="s">
        <v>42</v>
      </c>
      <c r="C22" s="24" t="s">
        <v>16</v>
      </c>
      <c r="D22" s="24" t="s">
        <v>31</v>
      </c>
      <c r="E22" s="50" t="s">
        <v>51</v>
      </c>
      <c r="F22" s="50" t="s">
        <v>51</v>
      </c>
      <c r="G22" s="24" t="s">
        <v>32</v>
      </c>
      <c r="H22" s="28">
        <v>14</v>
      </c>
      <c r="I22" s="28">
        <v>0</v>
      </c>
      <c r="J22" s="28">
        <v>0</v>
      </c>
      <c r="K22" s="29">
        <v>0</v>
      </c>
      <c r="L22" s="29">
        <v>3</v>
      </c>
      <c r="M22" s="29">
        <v>11</v>
      </c>
      <c r="N22" s="29">
        <v>0</v>
      </c>
      <c r="O22" s="29">
        <v>0</v>
      </c>
      <c r="P22" s="29">
        <v>0</v>
      </c>
      <c r="Q22" s="30">
        <f t="shared" si="0"/>
        <v>28</v>
      </c>
      <c r="R22" s="48">
        <v>100</v>
      </c>
      <c r="S22" s="30">
        <f>Q22/R22*100</f>
        <v>28.000000000000004</v>
      </c>
      <c r="T22" s="31" t="s">
        <v>65</v>
      </c>
    </row>
    <row r="23" spans="1:20" ht="47.25" x14ac:dyDescent="0.2">
      <c r="A23" s="28">
        <v>8</v>
      </c>
      <c r="B23" s="49" t="s">
        <v>47</v>
      </c>
      <c r="C23" s="24" t="s">
        <v>16</v>
      </c>
      <c r="D23" s="24" t="s">
        <v>31</v>
      </c>
      <c r="E23" s="50" t="s">
        <v>51</v>
      </c>
      <c r="F23" s="50" t="s">
        <v>51</v>
      </c>
      <c r="G23" s="24" t="s">
        <v>32</v>
      </c>
      <c r="H23" s="28">
        <v>10</v>
      </c>
      <c r="I23" s="28">
        <v>3</v>
      </c>
      <c r="J23" s="28">
        <v>0</v>
      </c>
      <c r="K23" s="28">
        <v>3</v>
      </c>
      <c r="L23" s="28">
        <v>0</v>
      </c>
      <c r="M23" s="28">
        <v>2</v>
      </c>
      <c r="N23" s="28">
        <v>6</v>
      </c>
      <c r="O23" s="28">
        <v>2</v>
      </c>
      <c r="P23" s="28">
        <v>0</v>
      </c>
      <c r="Q23" s="30">
        <f t="shared" si="0"/>
        <v>26</v>
      </c>
      <c r="R23" s="48">
        <v>100</v>
      </c>
      <c r="S23" s="30">
        <v>26</v>
      </c>
      <c r="T23" s="31" t="s">
        <v>65</v>
      </c>
    </row>
    <row r="24" spans="1:20" ht="47.25" x14ac:dyDescent="0.2">
      <c r="A24" s="22">
        <v>9</v>
      </c>
      <c r="B24" s="49" t="s">
        <v>50</v>
      </c>
      <c r="C24" s="24" t="s">
        <v>16</v>
      </c>
      <c r="D24" s="24" t="s">
        <v>31</v>
      </c>
      <c r="E24" s="50" t="s">
        <v>51</v>
      </c>
      <c r="F24" s="50" t="s">
        <v>51</v>
      </c>
      <c r="G24" s="24" t="s">
        <v>32</v>
      </c>
      <c r="H24" s="28">
        <v>10</v>
      </c>
      <c r="I24" s="28">
        <v>0</v>
      </c>
      <c r="J24" s="28">
        <v>0</v>
      </c>
      <c r="K24" s="29">
        <v>0</v>
      </c>
      <c r="L24" s="29">
        <v>3</v>
      </c>
      <c r="M24" s="29">
        <v>5</v>
      </c>
      <c r="N24" s="29">
        <v>0</v>
      </c>
      <c r="O24" s="29">
        <v>0</v>
      </c>
      <c r="P24" s="29">
        <v>0</v>
      </c>
      <c r="Q24" s="30">
        <f t="shared" si="0"/>
        <v>18</v>
      </c>
      <c r="R24" s="48">
        <v>100</v>
      </c>
      <c r="S24" s="30">
        <v>18</v>
      </c>
      <c r="T24" s="31" t="s">
        <v>65</v>
      </c>
    </row>
    <row r="25" spans="1:20" ht="15.75" x14ac:dyDescent="0.2">
      <c r="A25" s="51"/>
      <c r="B25" s="39"/>
      <c r="C25" s="51"/>
      <c r="D25" s="51"/>
      <c r="E25" s="51"/>
      <c r="F25" s="51"/>
      <c r="G25" s="51"/>
      <c r="H25" s="52"/>
      <c r="I25" s="52"/>
      <c r="J25" s="52"/>
      <c r="K25" s="53"/>
      <c r="L25" s="53"/>
      <c r="M25" s="53"/>
      <c r="N25" s="53"/>
      <c r="O25" s="53"/>
      <c r="P25" s="53"/>
      <c r="Q25" s="54"/>
      <c r="R25" s="54"/>
      <c r="S25" s="54"/>
      <c r="T25" s="38"/>
    </row>
    <row r="26" spans="1:20" ht="15.75" x14ac:dyDescent="0.2">
      <c r="A26" s="51"/>
      <c r="B26" s="39"/>
      <c r="C26" s="51"/>
      <c r="D26" s="51"/>
      <c r="E26" s="51"/>
      <c r="F26" s="51"/>
      <c r="G26" s="51"/>
      <c r="H26" s="52"/>
      <c r="I26" s="52"/>
      <c r="J26" s="52"/>
      <c r="K26" s="53"/>
      <c r="L26" s="53"/>
      <c r="M26" s="53"/>
      <c r="N26" s="53"/>
      <c r="O26" s="53"/>
      <c r="P26" s="53"/>
      <c r="Q26" s="54"/>
      <c r="R26" s="54"/>
      <c r="S26" s="54"/>
      <c r="T26" s="38"/>
    </row>
    <row r="27" spans="1:20" ht="15.75" x14ac:dyDescent="0.2">
      <c r="A27" s="51"/>
      <c r="B27" s="39"/>
      <c r="C27" s="51"/>
      <c r="D27" s="51"/>
      <c r="E27" s="51"/>
      <c r="F27" s="51"/>
      <c r="G27" s="51"/>
      <c r="H27" s="52"/>
      <c r="I27" s="52"/>
      <c r="J27" s="52"/>
      <c r="K27" s="53"/>
      <c r="L27" s="53"/>
      <c r="M27" s="53"/>
      <c r="N27" s="53"/>
      <c r="O27" s="53"/>
      <c r="P27" s="53"/>
      <c r="Q27" s="53"/>
      <c r="R27" s="53"/>
      <c r="S27" s="53"/>
      <c r="T27" s="52"/>
    </row>
    <row r="28" spans="1:20" ht="31.5" x14ac:dyDescent="0.2">
      <c r="A28" s="51"/>
      <c r="B28" s="55" t="s">
        <v>7</v>
      </c>
      <c r="C28" s="51"/>
      <c r="D28" s="51" t="s">
        <v>40</v>
      </c>
      <c r="E28" s="51"/>
      <c r="F28" s="51"/>
      <c r="G28" s="51" t="s">
        <v>8</v>
      </c>
      <c r="H28" s="52"/>
      <c r="I28" s="52"/>
      <c r="J28" s="52"/>
      <c r="K28" s="53"/>
      <c r="L28" s="53"/>
      <c r="M28" s="53"/>
      <c r="N28" s="53"/>
      <c r="O28" s="53"/>
      <c r="P28" s="53"/>
      <c r="Q28" s="53"/>
      <c r="R28" s="53"/>
      <c r="S28" s="53"/>
      <c r="T28" s="52"/>
    </row>
    <row r="29" spans="1:20" ht="47.25" x14ac:dyDescent="0.25">
      <c r="A29" s="36"/>
      <c r="B29" s="56" t="s">
        <v>9</v>
      </c>
      <c r="C29" s="41"/>
      <c r="D29" s="57" t="s">
        <v>32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31.5" x14ac:dyDescent="0.25">
      <c r="A30" s="36"/>
      <c r="B30" s="58"/>
      <c r="C30" s="58"/>
      <c r="D30" s="59" t="s">
        <v>41</v>
      </c>
      <c r="E30" s="58"/>
      <c r="F30" s="58"/>
      <c r="G30" s="51" t="s">
        <v>8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0" ht="31.5" x14ac:dyDescent="0.25">
      <c r="A31" s="36"/>
      <c r="B31" s="58"/>
      <c r="C31" s="58"/>
      <c r="D31" s="59" t="s">
        <v>63</v>
      </c>
      <c r="E31" s="58"/>
      <c r="F31" s="58"/>
      <c r="G31" s="51" t="s">
        <v>8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 ht="31.5" x14ac:dyDescent="0.25">
      <c r="A32" s="36"/>
      <c r="B32" s="58"/>
      <c r="C32" s="58"/>
      <c r="D32" s="59" t="s">
        <v>67</v>
      </c>
      <c r="E32" s="58"/>
      <c r="F32" s="58"/>
      <c r="G32" s="51" t="s">
        <v>8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31.5" x14ac:dyDescent="0.25">
      <c r="A33" s="36"/>
      <c r="B33" s="58"/>
      <c r="C33" s="58"/>
      <c r="D33" s="58"/>
      <c r="E33" s="58"/>
      <c r="F33" s="58"/>
      <c r="G33" s="51" t="s">
        <v>8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31.5" x14ac:dyDescent="0.25">
      <c r="A34" s="36"/>
      <c r="B34" s="58"/>
      <c r="C34" s="58"/>
      <c r="D34" s="58"/>
      <c r="E34" s="58"/>
      <c r="F34" s="58"/>
      <c r="G34" s="51" t="s">
        <v>8</v>
      </c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1:20" ht="31.5" x14ac:dyDescent="0.25">
      <c r="A35" s="36"/>
      <c r="B35" s="58"/>
      <c r="C35" s="58"/>
      <c r="D35" s="58"/>
      <c r="E35" s="58"/>
      <c r="F35" s="58"/>
      <c r="G35" s="51" t="s">
        <v>8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1:20" ht="31.5" x14ac:dyDescent="0.25">
      <c r="A36" s="36"/>
      <c r="B36" s="58"/>
      <c r="C36" s="58"/>
      <c r="D36" s="58"/>
      <c r="E36" s="58"/>
      <c r="F36" s="58"/>
      <c r="G36" s="51" t="s">
        <v>8</v>
      </c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1:20" ht="30" x14ac:dyDescent="0.25">
      <c r="A37" s="36"/>
      <c r="B37" s="37"/>
      <c r="C37" s="37"/>
      <c r="D37" s="37"/>
      <c r="E37" s="37"/>
      <c r="F37" s="37"/>
      <c r="G37" s="35" t="s">
        <v>8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</row>
    <row r="38" spans="1:20" ht="30" x14ac:dyDescent="0.25">
      <c r="A38" s="36"/>
      <c r="B38" s="37"/>
      <c r="C38" s="37"/>
      <c r="D38" s="37"/>
      <c r="E38" s="37"/>
      <c r="F38" s="37"/>
      <c r="G38" s="35" t="s">
        <v>8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</sheetData>
  <sortState ref="A16:U24">
    <sortCondition descending="1" ref="S16"/>
  </sortState>
  <mergeCells count="10">
    <mergeCell ref="A13:T13"/>
    <mergeCell ref="A8:T8"/>
    <mergeCell ref="A9:K9"/>
    <mergeCell ref="A3:T3"/>
    <mergeCell ref="A5:T5"/>
    <mergeCell ref="A6:T6"/>
    <mergeCell ref="A7:T7"/>
    <mergeCell ref="A10:T10"/>
    <mergeCell ref="A11:T11"/>
    <mergeCell ref="A12:T1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tabSelected="1" zoomScale="50" zoomScaleNormal="50" workbookViewId="0">
      <selection activeCell="A3" sqref="A3:T3"/>
    </sheetView>
  </sheetViews>
  <sheetFormatPr defaultRowHeight="12" x14ac:dyDescent="0.2"/>
  <cols>
    <col min="1" max="1" width="7.1640625" customWidth="1"/>
    <col min="2" max="2" width="16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24.83203125" customWidth="1"/>
    <col min="8" max="8" width="13.83203125" customWidth="1"/>
    <col min="9" max="9" width="15.83203125" customWidth="1"/>
    <col min="10" max="10" width="16" customWidth="1"/>
    <col min="11" max="16" width="13.33203125" customWidth="1"/>
    <col min="17" max="17" width="13" customWidth="1"/>
    <col min="18" max="18" width="22.5" customWidth="1"/>
    <col min="19" max="19" width="22.1640625" customWidth="1"/>
    <col min="20" max="20" width="17.33203125" customWidth="1"/>
  </cols>
  <sheetData>
    <row r="2" spans="1:20" ht="15.7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15.75" x14ac:dyDescent="0.2">
      <c r="A3" s="68" t="s">
        <v>24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0" ht="15.75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ht="15.75" x14ac:dyDescent="0.2">
      <c r="A5" s="70" t="s">
        <v>69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15.75" x14ac:dyDescent="0.2">
      <c r="A6" s="70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0" ht="15.75" x14ac:dyDescent="0.25">
      <c r="A7" s="71" t="s">
        <v>39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1:20" ht="15.75" x14ac:dyDescent="0.2">
      <c r="A8" s="69" t="s">
        <v>36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0" ht="15.75" x14ac:dyDescent="0.25">
      <c r="A9" s="69" t="s">
        <v>37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39"/>
      <c r="M9" s="39"/>
      <c r="N9" s="39"/>
      <c r="O9" s="39"/>
      <c r="P9" s="39"/>
      <c r="Q9" s="40"/>
      <c r="R9" s="40"/>
      <c r="S9" s="40"/>
      <c r="T9" s="40"/>
    </row>
    <row r="10" spans="1:20" ht="15.75" x14ac:dyDescent="0.2">
      <c r="A10" s="72" t="s">
        <v>38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</row>
    <row r="11" spans="1:20" ht="15.75" x14ac:dyDescent="0.2">
      <c r="A11" s="72" t="s">
        <v>62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ht="15.75" x14ac:dyDescent="0.2">
      <c r="A12" s="72" t="s">
        <v>70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spans="1:20" ht="15.75" x14ac:dyDescent="0.2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</row>
    <row r="14" spans="1:20" ht="16.5" thickBot="1" x14ac:dyDescent="0.3">
      <c r="A14" s="41"/>
      <c r="B14" s="41"/>
      <c r="C14" s="42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0" ht="63.75" thickBot="1" x14ac:dyDescent="0.25">
      <c r="A15" s="43" t="s">
        <v>0</v>
      </c>
      <c r="B15" s="44" t="s">
        <v>1</v>
      </c>
      <c r="C15" s="44" t="s">
        <v>15</v>
      </c>
      <c r="D15" s="43" t="s">
        <v>2</v>
      </c>
      <c r="E15" s="45" t="s">
        <v>17</v>
      </c>
      <c r="F15" s="45" t="s">
        <v>18</v>
      </c>
      <c r="G15" s="43" t="s">
        <v>3</v>
      </c>
      <c r="H15" s="46" t="s">
        <v>10</v>
      </c>
      <c r="I15" s="43" t="s">
        <v>11</v>
      </c>
      <c r="J15" s="43" t="s">
        <v>12</v>
      </c>
      <c r="K15" s="45" t="s">
        <v>13</v>
      </c>
      <c r="L15" s="45" t="s">
        <v>20</v>
      </c>
      <c r="M15" s="45" t="s">
        <v>19</v>
      </c>
      <c r="N15" s="45" t="s">
        <v>21</v>
      </c>
      <c r="O15" s="45" t="s">
        <v>25</v>
      </c>
      <c r="P15" s="45" t="s">
        <v>27</v>
      </c>
      <c r="Q15" s="43" t="s">
        <v>4</v>
      </c>
      <c r="R15" s="43" t="s">
        <v>5</v>
      </c>
      <c r="S15" s="43" t="s">
        <v>6</v>
      </c>
      <c r="T15" s="43" t="s">
        <v>14</v>
      </c>
    </row>
    <row r="16" spans="1:20" ht="47.25" x14ac:dyDescent="0.2">
      <c r="A16" s="22">
        <v>1</v>
      </c>
      <c r="B16" s="23" t="s">
        <v>56</v>
      </c>
      <c r="C16" s="24" t="s">
        <v>16</v>
      </c>
      <c r="D16" s="24" t="s">
        <v>31</v>
      </c>
      <c r="E16" s="22" t="s">
        <v>66</v>
      </c>
      <c r="F16" s="22" t="s">
        <v>66</v>
      </c>
      <c r="G16" s="24" t="s">
        <v>32</v>
      </c>
      <c r="H16" s="22">
        <v>12</v>
      </c>
      <c r="I16" s="22">
        <v>6</v>
      </c>
      <c r="J16" s="22">
        <v>3</v>
      </c>
      <c r="K16" s="25">
        <v>12</v>
      </c>
      <c r="L16" s="25">
        <v>6</v>
      </c>
      <c r="M16" s="25">
        <v>7</v>
      </c>
      <c r="N16" s="25">
        <v>3</v>
      </c>
      <c r="O16" s="25">
        <v>0</v>
      </c>
      <c r="P16" s="25">
        <v>3</v>
      </c>
      <c r="Q16" s="26">
        <f>SUM(H16:P16)</f>
        <v>52</v>
      </c>
      <c r="R16" s="48">
        <v>100</v>
      </c>
      <c r="S16" s="26">
        <v>52</v>
      </c>
      <c r="T16" s="27" t="s">
        <v>64</v>
      </c>
    </row>
    <row r="17" spans="1:20" ht="47.25" x14ac:dyDescent="0.2">
      <c r="A17" s="28">
        <v>2</v>
      </c>
      <c r="B17" s="23" t="s">
        <v>60</v>
      </c>
      <c r="C17" s="24" t="s">
        <v>16</v>
      </c>
      <c r="D17" s="24" t="s">
        <v>31</v>
      </c>
      <c r="E17" s="22" t="s">
        <v>66</v>
      </c>
      <c r="F17" s="22" t="s">
        <v>66</v>
      </c>
      <c r="G17" s="24" t="s">
        <v>32</v>
      </c>
      <c r="H17" s="28">
        <v>8</v>
      </c>
      <c r="I17" s="28">
        <v>3</v>
      </c>
      <c r="J17" s="28">
        <v>0</v>
      </c>
      <c r="K17" s="29">
        <v>9</v>
      </c>
      <c r="L17" s="29">
        <v>6</v>
      </c>
      <c r="M17" s="29">
        <v>10</v>
      </c>
      <c r="N17" s="29">
        <v>9</v>
      </c>
      <c r="O17" s="29">
        <v>0</v>
      </c>
      <c r="P17" s="29">
        <v>0</v>
      </c>
      <c r="Q17" s="30">
        <f>SUM(H17:P17)</f>
        <v>45</v>
      </c>
      <c r="R17" s="48">
        <v>100</v>
      </c>
      <c r="S17" s="30">
        <v>45</v>
      </c>
      <c r="T17" s="31" t="s">
        <v>65</v>
      </c>
    </row>
    <row r="18" spans="1:20" ht="47.25" x14ac:dyDescent="0.2">
      <c r="A18" s="22">
        <v>3</v>
      </c>
      <c r="B18" s="23" t="s">
        <v>58</v>
      </c>
      <c r="C18" s="24" t="s">
        <v>16</v>
      </c>
      <c r="D18" s="24" t="s">
        <v>31</v>
      </c>
      <c r="E18" s="22" t="s">
        <v>66</v>
      </c>
      <c r="F18" s="22" t="s">
        <v>66</v>
      </c>
      <c r="G18" s="24" t="s">
        <v>32</v>
      </c>
      <c r="H18" s="28">
        <v>10</v>
      </c>
      <c r="I18" s="28">
        <v>3</v>
      </c>
      <c r="J18" s="28">
        <v>3</v>
      </c>
      <c r="K18" s="29">
        <v>9</v>
      </c>
      <c r="L18" s="29">
        <v>3</v>
      </c>
      <c r="M18" s="29">
        <v>7</v>
      </c>
      <c r="N18" s="29">
        <v>3</v>
      </c>
      <c r="O18" s="29">
        <v>0</v>
      </c>
      <c r="P18" s="29">
        <v>3</v>
      </c>
      <c r="Q18" s="30">
        <f>SUM(H18:P18)</f>
        <v>41</v>
      </c>
      <c r="R18" s="48">
        <v>100</v>
      </c>
      <c r="S18" s="30">
        <v>41</v>
      </c>
      <c r="T18" s="31" t="s">
        <v>65</v>
      </c>
    </row>
    <row r="19" spans="1:20" ht="47.25" x14ac:dyDescent="0.2">
      <c r="A19" s="28">
        <v>4</v>
      </c>
      <c r="B19" s="23" t="s">
        <v>57</v>
      </c>
      <c r="C19" s="24" t="s">
        <v>16</v>
      </c>
      <c r="D19" s="24" t="s">
        <v>31</v>
      </c>
      <c r="E19" s="22" t="s">
        <v>66</v>
      </c>
      <c r="F19" s="22" t="s">
        <v>66</v>
      </c>
      <c r="G19" s="24" t="s">
        <v>32</v>
      </c>
      <c r="H19" s="28">
        <v>10</v>
      </c>
      <c r="I19" s="28">
        <v>0</v>
      </c>
      <c r="J19" s="28">
        <v>3</v>
      </c>
      <c r="K19" s="28">
        <v>0</v>
      </c>
      <c r="L19" s="28">
        <v>1</v>
      </c>
      <c r="M19" s="28">
        <v>7</v>
      </c>
      <c r="N19" s="28">
        <v>6</v>
      </c>
      <c r="O19" s="28">
        <v>2</v>
      </c>
      <c r="P19" s="28">
        <v>3</v>
      </c>
      <c r="Q19" s="30">
        <f>SUM(H19:P19)</f>
        <v>32</v>
      </c>
      <c r="R19" s="48">
        <v>100</v>
      </c>
      <c r="S19" s="30">
        <v>32</v>
      </c>
      <c r="T19" s="31" t="s">
        <v>65</v>
      </c>
    </row>
    <row r="20" spans="1:20" ht="47.25" x14ac:dyDescent="0.2">
      <c r="A20" s="22">
        <v>5</v>
      </c>
      <c r="B20" s="23" t="s">
        <v>54</v>
      </c>
      <c r="C20" s="24" t="s">
        <v>16</v>
      </c>
      <c r="D20" s="24" t="s">
        <v>31</v>
      </c>
      <c r="E20" s="22" t="s">
        <v>66</v>
      </c>
      <c r="F20" s="22" t="s">
        <v>66</v>
      </c>
      <c r="G20" s="24" t="s">
        <v>32</v>
      </c>
      <c r="H20" s="28">
        <v>12</v>
      </c>
      <c r="I20" s="28">
        <v>3</v>
      </c>
      <c r="J20" s="28">
        <v>0</v>
      </c>
      <c r="K20" s="29">
        <v>1</v>
      </c>
      <c r="L20" s="29">
        <v>0</v>
      </c>
      <c r="M20" s="29">
        <v>4</v>
      </c>
      <c r="N20" s="29">
        <v>9</v>
      </c>
      <c r="O20" s="29">
        <v>2</v>
      </c>
      <c r="P20" s="29">
        <v>0</v>
      </c>
      <c r="Q20" s="30">
        <f>+SUM(H20:P20)</f>
        <v>31</v>
      </c>
      <c r="R20" s="48">
        <v>100</v>
      </c>
      <c r="S20" s="30">
        <v>31</v>
      </c>
      <c r="T20" s="31" t="s">
        <v>65</v>
      </c>
    </row>
    <row r="21" spans="1:20" ht="47.25" x14ac:dyDescent="0.2">
      <c r="A21" s="28">
        <v>6</v>
      </c>
      <c r="B21" s="23" t="s">
        <v>55</v>
      </c>
      <c r="C21" s="24" t="s">
        <v>16</v>
      </c>
      <c r="D21" s="24" t="s">
        <v>31</v>
      </c>
      <c r="E21" s="22" t="s">
        <v>66</v>
      </c>
      <c r="F21" s="22" t="s">
        <v>66</v>
      </c>
      <c r="G21" s="24" t="s">
        <v>32</v>
      </c>
      <c r="H21" s="28">
        <v>14</v>
      </c>
      <c r="I21" s="28">
        <v>9</v>
      </c>
      <c r="J21" s="28">
        <v>0</v>
      </c>
      <c r="K21" s="29">
        <v>0</v>
      </c>
      <c r="L21" s="29">
        <v>0</v>
      </c>
      <c r="M21" s="29">
        <v>7</v>
      </c>
      <c r="N21" s="29">
        <v>0</v>
      </c>
      <c r="O21" s="29">
        <v>0</v>
      </c>
      <c r="P21" s="29">
        <v>0</v>
      </c>
      <c r="Q21" s="30">
        <f>SUM(H21:P21)</f>
        <v>30</v>
      </c>
      <c r="R21" s="48">
        <v>100</v>
      </c>
      <c r="S21" s="30">
        <v>30</v>
      </c>
      <c r="T21" s="31" t="s">
        <v>65</v>
      </c>
    </row>
    <row r="22" spans="1:20" ht="47.25" x14ac:dyDescent="0.2">
      <c r="A22" s="22">
        <v>7</v>
      </c>
      <c r="B22" s="23" t="s">
        <v>59</v>
      </c>
      <c r="C22" s="24" t="s">
        <v>16</v>
      </c>
      <c r="D22" s="24" t="s">
        <v>31</v>
      </c>
      <c r="E22" s="22" t="s">
        <v>66</v>
      </c>
      <c r="F22" s="22" t="s">
        <v>66</v>
      </c>
      <c r="G22" s="24" t="s">
        <v>32</v>
      </c>
      <c r="H22" s="28">
        <v>8</v>
      </c>
      <c r="I22" s="28">
        <v>0</v>
      </c>
      <c r="J22" s="28">
        <v>3</v>
      </c>
      <c r="K22" s="29">
        <v>3</v>
      </c>
      <c r="L22" s="29">
        <v>0</v>
      </c>
      <c r="M22" s="29">
        <v>7</v>
      </c>
      <c r="N22" s="29">
        <v>6</v>
      </c>
      <c r="O22" s="29">
        <v>0</v>
      </c>
      <c r="P22" s="29">
        <v>0</v>
      </c>
      <c r="Q22" s="30">
        <f>SUM(H22:P22)</f>
        <v>27</v>
      </c>
      <c r="R22" s="48">
        <v>100</v>
      </c>
      <c r="S22" s="30">
        <v>27</v>
      </c>
      <c r="T22" s="31" t="s">
        <v>65</v>
      </c>
    </row>
    <row r="23" spans="1:20" ht="47.25" x14ac:dyDescent="0.2">
      <c r="A23" s="28">
        <v>8</v>
      </c>
      <c r="B23" s="23" t="s">
        <v>52</v>
      </c>
      <c r="C23" s="24" t="s">
        <v>16</v>
      </c>
      <c r="D23" s="24" t="s">
        <v>31</v>
      </c>
      <c r="E23" s="22" t="s">
        <v>66</v>
      </c>
      <c r="F23" s="22" t="s">
        <v>66</v>
      </c>
      <c r="G23" s="24" t="s">
        <v>32</v>
      </c>
      <c r="H23" s="28">
        <v>4</v>
      </c>
      <c r="I23" s="28">
        <v>3</v>
      </c>
      <c r="J23" s="28">
        <v>0</v>
      </c>
      <c r="K23" s="29">
        <v>2</v>
      </c>
      <c r="L23" s="29">
        <v>0</v>
      </c>
      <c r="M23" s="29">
        <v>7</v>
      </c>
      <c r="N23" s="29">
        <v>9</v>
      </c>
      <c r="O23" s="29">
        <v>0</v>
      </c>
      <c r="P23" s="29">
        <v>0</v>
      </c>
      <c r="Q23" s="30">
        <f>SUM(H23:P23)</f>
        <v>25</v>
      </c>
      <c r="R23" s="48">
        <v>100</v>
      </c>
      <c r="S23" s="30">
        <v>25</v>
      </c>
      <c r="T23" s="31" t="s">
        <v>65</v>
      </c>
    </row>
    <row r="24" spans="1:20" ht="47.25" x14ac:dyDescent="0.2">
      <c r="A24" s="22">
        <v>9</v>
      </c>
      <c r="B24" s="23" t="s">
        <v>53</v>
      </c>
      <c r="C24" s="24" t="s">
        <v>16</v>
      </c>
      <c r="D24" s="24" t="s">
        <v>31</v>
      </c>
      <c r="E24" s="22" t="s">
        <v>66</v>
      </c>
      <c r="F24" s="22" t="s">
        <v>66</v>
      </c>
      <c r="G24" s="24" t="s">
        <v>32</v>
      </c>
      <c r="H24" s="28">
        <v>10</v>
      </c>
      <c r="I24" s="28">
        <v>0</v>
      </c>
      <c r="J24" s="28">
        <v>0</v>
      </c>
      <c r="K24" s="29">
        <v>0</v>
      </c>
      <c r="L24" s="29">
        <v>0</v>
      </c>
      <c r="M24" s="29">
        <v>2</v>
      </c>
      <c r="N24" s="29">
        <v>6</v>
      </c>
      <c r="O24" s="29">
        <v>2</v>
      </c>
      <c r="P24" s="29">
        <v>0</v>
      </c>
      <c r="Q24" s="30">
        <f>SUM(H24:P24)</f>
        <v>20</v>
      </c>
      <c r="R24" s="48">
        <v>100</v>
      </c>
      <c r="S24" s="30">
        <v>20</v>
      </c>
      <c r="T24" s="31" t="s">
        <v>65</v>
      </c>
    </row>
    <row r="25" spans="1:20" ht="15.75" x14ac:dyDescent="0.2">
      <c r="A25" s="51"/>
      <c r="B25" s="39"/>
      <c r="C25" s="51"/>
      <c r="D25" s="51"/>
      <c r="E25" s="51"/>
      <c r="F25" s="51"/>
      <c r="G25" s="51"/>
      <c r="H25" s="52"/>
      <c r="I25" s="52"/>
      <c r="J25" s="52"/>
      <c r="K25" s="53"/>
      <c r="L25" s="53"/>
      <c r="M25" s="53"/>
      <c r="N25" s="53"/>
      <c r="O25" s="53"/>
      <c r="P25" s="53"/>
      <c r="Q25" s="54"/>
      <c r="R25" s="54"/>
      <c r="S25" s="54"/>
      <c r="T25" s="38"/>
    </row>
    <row r="26" spans="1:20" ht="15.75" x14ac:dyDescent="0.2">
      <c r="A26" s="51"/>
      <c r="B26" s="39"/>
      <c r="C26" s="51"/>
      <c r="D26" s="51"/>
      <c r="E26" s="51"/>
      <c r="F26" s="51"/>
      <c r="G26" s="51"/>
      <c r="H26" s="52"/>
      <c r="I26" s="52"/>
      <c r="J26" s="52"/>
      <c r="K26" s="53"/>
      <c r="L26" s="53"/>
      <c r="M26" s="53"/>
      <c r="N26" s="53"/>
      <c r="O26" s="53"/>
      <c r="P26" s="53"/>
      <c r="Q26" s="54"/>
      <c r="R26" s="54"/>
      <c r="S26" s="54"/>
      <c r="T26" s="38"/>
    </row>
    <row r="27" spans="1:20" ht="15.75" x14ac:dyDescent="0.2">
      <c r="A27" s="51"/>
      <c r="B27" s="39"/>
      <c r="C27" s="51"/>
      <c r="D27" s="51"/>
      <c r="E27" s="51"/>
      <c r="F27" s="51"/>
      <c r="G27" s="51"/>
      <c r="H27" s="52"/>
      <c r="I27" s="52"/>
      <c r="J27" s="52"/>
      <c r="K27" s="53"/>
      <c r="L27" s="53"/>
      <c r="M27" s="53"/>
      <c r="N27" s="53"/>
      <c r="O27" s="53"/>
      <c r="P27" s="53"/>
      <c r="Q27" s="53"/>
      <c r="R27" s="53"/>
      <c r="S27" s="53"/>
      <c r="T27" s="52"/>
    </row>
    <row r="28" spans="1:20" ht="31.5" x14ac:dyDescent="0.2">
      <c r="A28" s="51"/>
      <c r="B28" s="55" t="s">
        <v>7</v>
      </c>
      <c r="C28" s="51"/>
      <c r="D28" s="51" t="s">
        <v>40</v>
      </c>
      <c r="E28" s="51"/>
      <c r="F28" s="51"/>
      <c r="G28" s="51" t="s">
        <v>8</v>
      </c>
      <c r="H28" s="52"/>
      <c r="I28" s="52"/>
      <c r="J28" s="52"/>
      <c r="K28" s="53"/>
      <c r="L28" s="53"/>
      <c r="M28" s="53"/>
      <c r="N28" s="53"/>
      <c r="O28" s="53"/>
      <c r="P28" s="53"/>
      <c r="Q28" s="53"/>
      <c r="R28" s="53"/>
      <c r="S28" s="53"/>
      <c r="T28" s="52"/>
    </row>
    <row r="29" spans="1:20" ht="47.25" x14ac:dyDescent="0.25">
      <c r="A29" s="36"/>
      <c r="B29" s="56" t="s">
        <v>9</v>
      </c>
      <c r="C29" s="41"/>
      <c r="D29" s="57" t="s">
        <v>32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31.5" x14ac:dyDescent="0.25">
      <c r="A30" s="36"/>
      <c r="B30" s="58"/>
      <c r="C30" s="58"/>
      <c r="D30" s="59" t="s">
        <v>41</v>
      </c>
      <c r="E30" s="58"/>
      <c r="F30" s="58"/>
      <c r="G30" s="51" t="s">
        <v>8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20" ht="31.5" x14ac:dyDescent="0.25">
      <c r="A31" s="36"/>
      <c r="B31" s="58"/>
      <c r="C31" s="58"/>
      <c r="D31" s="59" t="s">
        <v>63</v>
      </c>
      <c r="E31" s="58"/>
      <c r="F31" s="58"/>
      <c r="G31" s="51" t="s">
        <v>8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 ht="31.5" x14ac:dyDescent="0.25">
      <c r="A32" s="36"/>
      <c r="B32" s="58"/>
      <c r="C32" s="58"/>
      <c r="D32" s="59" t="s">
        <v>67</v>
      </c>
      <c r="E32" s="58"/>
      <c r="F32" s="58"/>
      <c r="G32" s="51" t="s">
        <v>8</v>
      </c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31.5" x14ac:dyDescent="0.25">
      <c r="A33" s="36"/>
      <c r="B33" s="58"/>
      <c r="C33" s="58"/>
      <c r="D33" s="58"/>
      <c r="E33" s="58"/>
      <c r="F33" s="58"/>
      <c r="G33" s="51" t="s">
        <v>8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</row>
    <row r="34" spans="1:20" ht="31.5" x14ac:dyDescent="0.25">
      <c r="A34" s="36"/>
      <c r="B34" s="58"/>
      <c r="C34" s="58"/>
      <c r="D34" s="58"/>
      <c r="E34" s="58"/>
      <c r="F34" s="58"/>
      <c r="G34" s="51" t="s">
        <v>8</v>
      </c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1:20" ht="31.5" x14ac:dyDescent="0.25">
      <c r="A35" s="36"/>
      <c r="B35" s="58"/>
      <c r="C35" s="58"/>
      <c r="D35" s="58"/>
      <c r="E35" s="58"/>
      <c r="F35" s="58"/>
      <c r="G35" s="51" t="s">
        <v>8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1:20" ht="31.5" x14ac:dyDescent="0.25">
      <c r="A36" s="36"/>
      <c r="B36" s="58"/>
      <c r="C36" s="58"/>
      <c r="D36" s="58"/>
      <c r="E36" s="58"/>
      <c r="F36" s="58"/>
      <c r="G36" s="51" t="s">
        <v>8</v>
      </c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1:20" ht="31.5" x14ac:dyDescent="0.25">
      <c r="A37" s="36"/>
      <c r="B37" s="58"/>
      <c r="C37" s="58"/>
      <c r="D37" s="58"/>
      <c r="E37" s="58"/>
      <c r="F37" s="58"/>
      <c r="G37" s="51" t="s">
        <v>8</v>
      </c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</row>
    <row r="38" spans="1:20" ht="31.5" x14ac:dyDescent="0.25">
      <c r="A38" s="36"/>
      <c r="B38" s="58"/>
      <c r="C38" s="58"/>
      <c r="D38" s="58"/>
      <c r="E38" s="58"/>
      <c r="F38" s="58"/>
      <c r="G38" s="51" t="s">
        <v>8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</sheetData>
  <sortState ref="A16:U24">
    <sortCondition descending="1" ref="S16"/>
  </sortState>
  <mergeCells count="10">
    <mergeCell ref="A10:T10"/>
    <mergeCell ref="A11:T11"/>
    <mergeCell ref="A12:T12"/>
    <mergeCell ref="A13:T13"/>
    <mergeCell ref="A3:T3"/>
    <mergeCell ref="A5:T5"/>
    <mergeCell ref="A6:T6"/>
    <mergeCell ref="A7:T7"/>
    <mergeCell ref="A8:T8"/>
    <mergeCell ref="A9:K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ignoredErrors>
    <ignoredError sqref="Q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 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Ю. Иванова</cp:lastModifiedBy>
  <cp:lastPrinted>2025-09-16T10:18:08Z</cp:lastPrinted>
  <dcterms:created xsi:type="dcterms:W3CDTF">2017-09-13T09:18:13Z</dcterms:created>
  <dcterms:modified xsi:type="dcterms:W3CDTF">2025-09-30T11:41:05Z</dcterms:modified>
</cp:coreProperties>
</file>