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Леонтьева Валентина Юрьевна\на сайт ВОШ 2024-2025\На сайт\"/>
    </mc:Choice>
  </mc:AlternateContent>
  <bookViews>
    <workbookView xWindow="0" yWindow="0" windowWidth="16260" windowHeight="9705"/>
  </bookViews>
  <sheets>
    <sheet name="7 класс" sheetId="1" r:id="rId1"/>
    <sheet name="8 класс" sheetId="2" r:id="rId2"/>
    <sheet name="9 класс" sheetId="3" r:id="rId3"/>
    <sheet name="10 класс" sheetId="4" r:id="rId4"/>
  </sheets>
  <calcPr calcId="162913"/>
</workbook>
</file>

<file path=xl/calcChain.xml><?xml version="1.0" encoding="utf-8"?>
<calcChain xmlns="http://schemas.openxmlformats.org/spreadsheetml/2006/main">
  <c r="L40" i="3" l="1"/>
  <c r="N40" i="3" s="1"/>
  <c r="L36" i="3"/>
  <c r="N36" i="3" s="1"/>
  <c r="L32" i="3"/>
  <c r="N32" i="3" s="1"/>
  <c r="L33" i="3"/>
  <c r="N33" i="3" s="1"/>
  <c r="L29" i="3"/>
  <c r="N29" i="3" s="1"/>
  <c r="L30" i="3"/>
  <c r="N30" i="3" s="1"/>
  <c r="L22" i="3"/>
  <c r="N22" i="3" s="1"/>
  <c r="L27" i="3"/>
  <c r="N27" i="3" s="1"/>
  <c r="L18" i="3"/>
  <c r="N18" i="3" s="1"/>
  <c r="L28" i="3"/>
  <c r="N28" i="3" s="1"/>
  <c r="L37" i="3"/>
  <c r="N37" i="3" s="1"/>
  <c r="L21" i="3"/>
  <c r="N21" i="3" s="1"/>
  <c r="L24" i="3"/>
  <c r="N24" i="3" s="1"/>
  <c r="L31" i="3"/>
  <c r="N31" i="3" s="1"/>
  <c r="L34" i="3"/>
  <c r="N34" i="3" s="1"/>
  <c r="L17" i="3"/>
  <c r="N17" i="3" s="1"/>
  <c r="L19" i="3"/>
  <c r="N19" i="3" s="1"/>
  <c r="L26" i="3"/>
  <c r="N26" i="3" s="1"/>
  <c r="L16" i="3"/>
  <c r="N16" i="3" s="1"/>
  <c r="L38" i="3"/>
  <c r="N38" i="3" s="1"/>
  <c r="L20" i="3"/>
  <c r="N20" i="3" s="1"/>
  <c r="L35" i="3"/>
  <c r="N35" i="3" s="1"/>
  <c r="L39" i="3"/>
  <c r="N39" i="3" s="1"/>
  <c r="L23" i="3"/>
  <c r="N23" i="3" s="1"/>
  <c r="L17" i="4"/>
  <c r="N17" i="4" s="1"/>
  <c r="L21" i="4"/>
  <c r="N21" i="4" s="1"/>
  <c r="L18" i="4"/>
  <c r="N18" i="4" s="1"/>
  <c r="L20" i="4"/>
  <c r="N20" i="4" s="1"/>
  <c r="L23" i="4"/>
  <c r="N23" i="4" s="1"/>
  <c r="L19" i="4"/>
  <c r="N19" i="4" s="1"/>
  <c r="L22" i="4"/>
  <c r="N22" i="4" s="1"/>
  <c r="L16" i="4"/>
  <c r="N16" i="4" s="1"/>
  <c r="L29" i="2"/>
  <c r="N29" i="2" s="1"/>
  <c r="L26" i="2"/>
  <c r="N26" i="2" s="1"/>
  <c r="L20" i="2"/>
  <c r="N20" i="2" s="1"/>
  <c r="L21" i="2"/>
  <c r="N21" i="2" s="1"/>
  <c r="L28" i="2"/>
  <c r="N28" i="2" s="1"/>
  <c r="L18" i="2"/>
  <c r="N18" i="2" s="1"/>
  <c r="L16" i="2"/>
  <c r="N16" i="2" s="1"/>
  <c r="L27" i="2"/>
  <c r="N27" i="2" s="1"/>
  <c r="L19" i="2"/>
  <c r="N19" i="2" s="1"/>
  <c r="L24" i="2"/>
  <c r="N24" i="2" s="1"/>
  <c r="L17" i="2"/>
  <c r="N17" i="2" s="1"/>
  <c r="L22" i="2"/>
  <c r="N22" i="2" s="1"/>
  <c r="L25" i="2"/>
  <c r="N25" i="2" s="1"/>
  <c r="L23" i="2"/>
  <c r="N23" i="2" s="1"/>
  <c r="L36" i="1"/>
  <c r="N36" i="1" s="1"/>
  <c r="L27" i="1"/>
  <c r="N27" i="1" s="1"/>
  <c r="L22" i="1"/>
  <c r="N22" i="1" s="1"/>
  <c r="L34" i="1"/>
  <c r="N34" i="1" s="1"/>
  <c r="L24" i="1"/>
  <c r="N24" i="1" s="1"/>
  <c r="L35" i="1"/>
  <c r="N35" i="1" s="1"/>
  <c r="L37" i="1"/>
  <c r="N37" i="1" s="1"/>
  <c r="L31" i="1"/>
  <c r="N31" i="1" s="1"/>
  <c r="L30" i="1"/>
  <c r="N30" i="1" s="1"/>
  <c r="L16" i="1"/>
  <c r="N16" i="1" s="1"/>
  <c r="L33" i="1"/>
  <c r="N33" i="1" s="1"/>
  <c r="L23" i="1"/>
  <c r="N23" i="1" s="1"/>
  <c r="L19" i="1"/>
  <c r="N19" i="1" s="1"/>
  <c r="L21" i="1"/>
  <c r="N21" i="1" s="1"/>
  <c r="L25" i="1"/>
  <c r="N25" i="1" s="1"/>
  <c r="L28" i="1"/>
  <c r="N28" i="1" s="1"/>
  <c r="L17" i="1"/>
  <c r="N17" i="1" s="1"/>
  <c r="L26" i="1"/>
  <c r="N26" i="1" s="1"/>
  <c r="L32" i="1"/>
  <c r="N32" i="1" s="1"/>
  <c r="L18" i="1"/>
  <c r="N18" i="1" s="1"/>
  <c r="L29" i="1"/>
  <c r="N29" i="1" s="1"/>
  <c r="L25" i="3"/>
  <c r="N25" i="3" s="1"/>
  <c r="L20" i="1"/>
  <c r="N20" i="1" s="1"/>
</calcChain>
</file>

<file path=xl/sharedStrings.xml><?xml version="1.0" encoding="utf-8"?>
<sst xmlns="http://schemas.openxmlformats.org/spreadsheetml/2006/main" count="570" uniqueCount="123">
  <si>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</si>
  <si>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</si>
  <si>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</si>
  <si>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</si>
  <si>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</si>
  <si>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</si>
  <si>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</si>
  <si>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</si>
  <si>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</si>
  <si>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</si>
  <si>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</si>
  <si>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</si>
  <si>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</si>
  <si>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</si>
  <si>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</si>
  <si>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</si>
  <si>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</si>
  <si>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</si>
  <si>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</si>
  <si>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МАОУ "СОШ №1" г. Чебоксары</t>
  </si>
  <si>
    <t>Леонтьева В.Ю.</t>
  </si>
  <si>
    <t>7А</t>
  </si>
  <si>
    <t>7Б</t>
  </si>
  <si>
    <t>ЭКО-702</t>
  </si>
  <si>
    <t>ЭКО-703</t>
  </si>
  <si>
    <t>ЭКО-705</t>
  </si>
  <si>
    <t>ЭКО-706</t>
  </si>
  <si>
    <t>ЭКО-707</t>
  </si>
  <si>
    <t>ЭКО-708</t>
  </si>
  <si>
    <t>ЭКО-709</t>
  </si>
  <si>
    <t>ЭКО-710</t>
  </si>
  <si>
    <t>ЭКО-711</t>
  </si>
  <si>
    <t>ЭКО-712</t>
  </si>
  <si>
    <t>ЭКО-713</t>
  </si>
  <si>
    <t>участник</t>
  </si>
  <si>
    <t>призёр</t>
  </si>
  <si>
    <t>ЭКО-714</t>
  </si>
  <si>
    <t>ЭКО-716</t>
  </si>
  <si>
    <t>ЭКО-717</t>
  </si>
  <si>
    <t>ЭКО-718</t>
  </si>
  <si>
    <t>ЭКО-719</t>
  </si>
  <si>
    <t>ЭКО-720</t>
  </si>
  <si>
    <t>ЭКО-721</t>
  </si>
  <si>
    <t>ЭКО-722</t>
  </si>
  <si>
    <t>ЭКО-723</t>
  </si>
  <si>
    <t>ЭКО-724</t>
  </si>
  <si>
    <t>ЭКО-727</t>
  </si>
  <si>
    <t>7В</t>
  </si>
  <si>
    <t>7Г</t>
  </si>
  <si>
    <t>8В</t>
  </si>
  <si>
    <t>8А</t>
  </si>
  <si>
    <t>Эко-801</t>
  </si>
  <si>
    <t>Эко-802</t>
  </si>
  <si>
    <t>Эко-804</t>
  </si>
  <si>
    <t>Эко-805</t>
  </si>
  <si>
    <t>Эко-806</t>
  </si>
  <si>
    <t>Эко-807</t>
  </si>
  <si>
    <t>Эко-808</t>
  </si>
  <si>
    <t>Эко-809</t>
  </si>
  <si>
    <t>Эко-810</t>
  </si>
  <si>
    <t>Эко-811</t>
  </si>
  <si>
    <t>Эко-812</t>
  </si>
  <si>
    <t>Эко-813</t>
  </si>
  <si>
    <t>Эко-814</t>
  </si>
  <si>
    <t>Эко-815</t>
  </si>
  <si>
    <t>Петрова М.В.</t>
  </si>
  <si>
    <t>ЭКО-101</t>
  </si>
  <si>
    <t>ЭКО-102</t>
  </si>
  <si>
    <t>ЭКО-103</t>
  </si>
  <si>
    <t>ЭКО-104</t>
  </si>
  <si>
    <t>ЭКО-105</t>
  </si>
  <si>
    <t>ЭКО-106</t>
  </si>
  <si>
    <t>ЭКО-107</t>
  </si>
  <si>
    <t>ЭКО-108</t>
  </si>
  <si>
    <t>__________________</t>
  </si>
  <si>
    <t>9А</t>
  </si>
  <si>
    <t>Эко-901</t>
  </si>
  <si>
    <t>Эко-902</t>
  </si>
  <si>
    <t>Эко-903</t>
  </si>
  <si>
    <t>Эко-904</t>
  </si>
  <si>
    <t>Эко-905</t>
  </si>
  <si>
    <t>Эко-906</t>
  </si>
  <si>
    <t>Эко-907</t>
  </si>
  <si>
    <t>Эко-908</t>
  </si>
  <si>
    <t>Эко-909</t>
  </si>
  <si>
    <t>Эко-910</t>
  </si>
  <si>
    <t>Эко-911</t>
  </si>
  <si>
    <t>Эко-912</t>
  </si>
  <si>
    <t>Эко-913</t>
  </si>
  <si>
    <t>Эко-914</t>
  </si>
  <si>
    <t>Эко-915</t>
  </si>
  <si>
    <t>Эко-916</t>
  </si>
  <si>
    <t>Эко-917</t>
  </si>
  <si>
    <t>Эко-918</t>
  </si>
  <si>
    <t>Эко-919</t>
  </si>
  <si>
    <t>Эко-921</t>
  </si>
  <si>
    <t>Эко-922</t>
  </si>
  <si>
    <t>Эко-923</t>
  </si>
  <si>
    <t>Эко-924</t>
  </si>
  <si>
    <t>Эко-925</t>
  </si>
  <si>
    <t>Эко-926</t>
  </si>
  <si>
    <t>9Г</t>
  </si>
  <si>
    <t>9В</t>
  </si>
  <si>
    <t>победитель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</si>
  <si>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7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</si>
  <si>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22 человек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</si>
  <si>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23.09.24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</si>
  <si>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МАОУ "СОШ №1" г. Чебоксары</t>
    </r>
  </si>
  <si>
    <t>Николаева Л. А.</t>
  </si>
  <si>
    <t>Андреева А.А., учитель географии</t>
  </si>
  <si>
    <t>Николаева Л. А.,учитель химии</t>
  </si>
  <si>
    <t>Петрова М.В., учитель географии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</si>
  <si>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Леонтьева Валентина Юрьевна, учитель биологии</t>
    </r>
  </si>
  <si>
    <r>
      <t xml:space="preserve">Члены жюри: </t>
    </r>
    <r>
      <rPr>
        <b/>
        <i/>
        <sz val="11"/>
        <rFont val="Arial"/>
        <family val="2"/>
        <charset val="204"/>
      </rPr>
      <t xml:space="preserve">Сергеева И.Б., учитель биологии 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</si>
  <si>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14 человек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</si>
  <si>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8 человек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</si>
  <si>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25 человек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</si>
  <si>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10</t>
    </r>
    <r>
      <rPr>
        <b/>
        <sz val="11"/>
        <rFont val="Arial"/>
        <family val="2"/>
        <charset val="204"/>
      </rPr>
      <t xml:space="preserve">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</si>
  <si>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9</t>
    </r>
    <r>
      <rPr>
        <b/>
        <sz val="11"/>
        <rFont val="Arial"/>
        <family val="2"/>
        <charset val="204"/>
      </rPr>
      <t xml:space="preserve">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</si>
  <si>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8</t>
    </r>
    <r>
      <rPr>
        <b/>
        <sz val="11"/>
        <rFont val="Arial"/>
        <family val="2"/>
        <charset val="204"/>
      </rPr>
      <t xml:space="preserve"> класс</t>
    </r>
  </si>
  <si>
    <t>Леонтьева Валентина Юрьевна</t>
  </si>
  <si>
    <t>Сергеева И.Б.</t>
  </si>
  <si>
    <t>Андреева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</si>
</sst>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6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2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4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/>
    </xf>
    <xf numFmtId="164" fontId="21" fillId="0" borderId="11" xfId="1" applyNumberFormat="1" applyFont="1" applyBorder="1" applyAlignment="1">
      <alignment horizontal="center" vertical="top" wrapText="1"/>
    </xf>
    <xf numFmtId="9" fontId="21" fillId="0" borderId="11" xfId="1" applyNumberFormat="1" applyFont="1" applyBorder="1" applyAlignment="1">
      <alignment horizontal="center" vertical="top" wrapText="1"/>
    </xf>
    <xf numFmtId="165" fontId="21" fillId="0" borderId="11" xfId="1" applyNumberFormat="1" applyFont="1" applyBorder="1" applyAlignment="1">
      <alignment horizontal="center" vertical="top" wrapText="1"/>
    </xf>
    <xf numFmtId="0" fontId="17" fillId="0" borderId="0" xfId="1" applyFont="1"/>
    <xf numFmtId="0" fontId="17" fillId="0" borderId="0" xfId="1" applyFont="1" applyFill="1" applyBorder="1" applyAlignment="1">
      <alignment vertical="top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1"/>
  <sheetViews>
    <sheetView tabSelected="1" zoomScale="115" zoomScaleNormal="115" workbookViewId="0">
      <selection activeCell="S11" sqref="S11"/>
    </sheetView>
  </sheetViews>
  <sheetFormatPr defaultRowHeight="12" x14ac:dyDescent="0.2"/>
  <cols>
    <col min="1" max="1" width="7.1640625" customWidth="1"/>
    <col min="2" max="2" width="12.5" customWidth="1"/>
    <col min="3" max="3" width="17" customWidth="1"/>
    <col min="4" max="4" width="24.83203125" customWidth="1"/>
    <col min="5" max="5" width="12.83203125" customWidth="1"/>
    <col min="6" max="6" width="14.33203125" customWidth="1"/>
    <col min="7" max="7" width="24.83203125" customWidth="1"/>
    <col min="8" max="8" width="11.1640625" customWidth="1"/>
    <col min="9" max="9" width="10.6640625" customWidth="1"/>
    <col min="10" max="10" width="11.6640625" customWidth="1"/>
    <col min="11" max="11" width="10.8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38" t="s">
        <v>104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5" x14ac:dyDescent="0.2">
      <c r="A4" s="1"/>
      <c r="B4" s="1"/>
      <c r="C4" s="1"/>
      <c r="D4" s="1"/>
      <c r="E4" s="27"/>
      <c r="F4" s="27"/>
      <c r="G4" s="1"/>
      <c r="H4" s="1"/>
      <c r="I4" s="1"/>
      <c r="J4" s="1"/>
      <c r="K4" s="1"/>
      <c r="L4" s="1"/>
      <c r="M4" s="1"/>
      <c r="N4" s="1"/>
      <c r="O4" s="1"/>
    </row>
    <row r="5" spans="1:15" ht="15" x14ac:dyDescent="0.2">
      <c r="A5" s="39" t="s">
        <v>105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" x14ac:dyDescent="0.2">
      <c r="A6" s="39" t="s">
        <v>106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x14ac:dyDescent="0.25">
      <c r="A7" s="40" t="s">
        <v>107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15" x14ac:dyDescent="0.2">
      <c r="A8" s="37" t="s">
        <v>112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15" x14ac:dyDescent="0.2">
      <c r="A9" s="37" t="s">
        <v>113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2"/>
      <c r="M9" s="2"/>
      <c r="N9" s="2"/>
      <c r="O9" s="2"/>
    </row>
    <row r="10" spans="1:15" ht="14.25" x14ac:dyDescent="0.2">
      <c r="A10" s="41" t="s">
        <v>111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14.25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4.25" x14ac:dyDescent="0.2">
      <c r="A12" s="41" t="s">
        <v>109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2.75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51.75" thickBot="1" x14ac:dyDescent="0.25">
      <c r="A15" s="17" t="s">
        <v>0</v>
      </c>
      <c r="B15" s="23" t="s">
        <v>1</v>
      </c>
      <c r="C15" s="24" t="s">
        <v>15</v>
      </c>
      <c r="D15" s="20" t="s">
        <v>2</v>
      </c>
      <c r="E15" s="25" t="s">
        <v>17</v>
      </c>
      <c r="F15" s="25" t="s">
        <v>18</v>
      </c>
      <c r="G15" s="20" t="s">
        <v>3</v>
      </c>
      <c r="H15" s="26" t="s">
        <v>10</v>
      </c>
      <c r="I15" s="20" t="s">
        <v>11</v>
      </c>
      <c r="J15" s="20" t="s">
        <v>12</v>
      </c>
      <c r="K15" s="25" t="s">
        <v>13</v>
      </c>
      <c r="L15" s="20" t="s">
        <v>4</v>
      </c>
      <c r="M15" s="20" t="s">
        <v>5</v>
      </c>
      <c r="N15" s="20" t="s">
        <v>6</v>
      </c>
      <c r="O15" s="17" t="s">
        <v>14</v>
      </c>
    </row>
    <row r="16" spans="1:15" ht="12.75" x14ac:dyDescent="0.2">
      <c r="A16" s="16">
        <v>1</v>
      </c>
      <c r="B16" s="15" t="s">
        <v>44</v>
      </c>
      <c r="C16" s="29" t="s">
        <v>16</v>
      </c>
      <c r="D16" s="30" t="s">
        <v>19</v>
      </c>
      <c r="E16" s="16" t="s">
        <v>48</v>
      </c>
      <c r="F16" s="14"/>
      <c r="G16" s="14" t="s">
        <v>20</v>
      </c>
      <c r="H16" s="16">
        <v>7</v>
      </c>
      <c r="I16" s="16">
        <v>4.5</v>
      </c>
      <c r="J16" s="16">
        <v>3</v>
      </c>
      <c r="K16" s="22"/>
      <c r="L16" s="31">
        <f t="shared" ref="L16:L37" si="0">H16+I16+J16</f>
        <v>14.5</v>
      </c>
      <c r="M16" s="31">
        <v>19.5</v>
      </c>
      <c r="N16" s="32">
        <f t="shared" ref="N16:N37" si="1">L16/M16</f>
        <v>0.74358974358974361</v>
      </c>
      <c r="O16" s="15" t="s">
        <v>103</v>
      </c>
    </row>
    <row r="17" spans="1:15" ht="12.75" x14ac:dyDescent="0.2">
      <c r="A17" s="7">
        <v>2</v>
      </c>
      <c r="B17" s="15" t="s">
        <v>29</v>
      </c>
      <c r="C17" s="29" t="s">
        <v>16</v>
      </c>
      <c r="D17" s="30" t="s">
        <v>19</v>
      </c>
      <c r="E17" s="16" t="s">
        <v>21</v>
      </c>
      <c r="F17" s="6"/>
      <c r="G17" s="14" t="s">
        <v>20</v>
      </c>
      <c r="H17" s="7">
        <v>6</v>
      </c>
      <c r="I17" s="7">
        <v>4</v>
      </c>
      <c r="J17" s="7">
        <v>3</v>
      </c>
      <c r="K17" s="21"/>
      <c r="L17" s="31">
        <f t="shared" si="0"/>
        <v>13</v>
      </c>
      <c r="M17" s="31">
        <v>19.5</v>
      </c>
      <c r="N17" s="32">
        <f t="shared" si="1"/>
        <v>0.66666666666666663</v>
      </c>
      <c r="O17" s="15" t="s">
        <v>35</v>
      </c>
    </row>
    <row r="18" spans="1:15" ht="12.75" x14ac:dyDescent="0.2">
      <c r="A18" s="16">
        <v>3</v>
      </c>
      <c r="B18" s="15" t="s">
        <v>32</v>
      </c>
      <c r="C18" s="29" t="s">
        <v>16</v>
      </c>
      <c r="D18" s="30" t="s">
        <v>19</v>
      </c>
      <c r="E18" s="16" t="s">
        <v>22</v>
      </c>
      <c r="F18" s="6"/>
      <c r="G18" s="14" t="s">
        <v>20</v>
      </c>
      <c r="H18" s="7">
        <v>8</v>
      </c>
      <c r="I18" s="7">
        <v>2</v>
      </c>
      <c r="J18" s="7">
        <v>3</v>
      </c>
      <c r="K18" s="21"/>
      <c r="L18" s="31">
        <f t="shared" si="0"/>
        <v>13</v>
      </c>
      <c r="M18" s="31">
        <v>19.5</v>
      </c>
      <c r="N18" s="32">
        <f t="shared" si="1"/>
        <v>0.66666666666666663</v>
      </c>
      <c r="O18" s="15" t="s">
        <v>35</v>
      </c>
    </row>
    <row r="19" spans="1:15" ht="12.75" x14ac:dyDescent="0.2">
      <c r="A19" s="7">
        <v>4</v>
      </c>
      <c r="B19" s="15" t="s">
        <v>25</v>
      </c>
      <c r="C19" s="29" t="s">
        <v>16</v>
      </c>
      <c r="D19" s="30" t="s">
        <v>19</v>
      </c>
      <c r="E19" s="16" t="s">
        <v>21</v>
      </c>
      <c r="F19" s="6"/>
      <c r="G19" s="14" t="s">
        <v>20</v>
      </c>
      <c r="H19" s="7">
        <v>5</v>
      </c>
      <c r="I19" s="7">
        <v>4.5</v>
      </c>
      <c r="J19" s="7">
        <v>2</v>
      </c>
      <c r="K19" s="21"/>
      <c r="L19" s="31">
        <f t="shared" si="0"/>
        <v>11.5</v>
      </c>
      <c r="M19" s="31">
        <v>19.5</v>
      </c>
      <c r="N19" s="32">
        <f t="shared" si="1"/>
        <v>0.58974358974358976</v>
      </c>
      <c r="O19" s="15" t="s">
        <v>35</v>
      </c>
    </row>
    <row r="20" spans="1:15" ht="12.75" x14ac:dyDescent="0.2">
      <c r="A20" s="16">
        <v>5</v>
      </c>
      <c r="B20" s="15" t="s">
        <v>23</v>
      </c>
      <c r="C20" s="29" t="s">
        <v>16</v>
      </c>
      <c r="D20" s="30" t="s">
        <v>19</v>
      </c>
      <c r="E20" s="16" t="s">
        <v>21</v>
      </c>
      <c r="F20" s="6"/>
      <c r="G20" s="14" t="s">
        <v>20</v>
      </c>
      <c r="H20" s="7">
        <v>5</v>
      </c>
      <c r="I20" s="7">
        <v>3</v>
      </c>
      <c r="J20" s="7">
        <v>3</v>
      </c>
      <c r="K20" s="21"/>
      <c r="L20" s="31">
        <f t="shared" si="0"/>
        <v>11</v>
      </c>
      <c r="M20" s="31">
        <v>19.5</v>
      </c>
      <c r="N20" s="32">
        <f t="shared" si="1"/>
        <v>0.5641025641025641</v>
      </c>
      <c r="O20" s="15" t="s">
        <v>35</v>
      </c>
    </row>
    <row r="21" spans="1:15" ht="12.75" x14ac:dyDescent="0.2">
      <c r="A21" s="7">
        <v>6</v>
      </c>
      <c r="B21" s="15" t="s">
        <v>26</v>
      </c>
      <c r="C21" s="29" t="s">
        <v>16</v>
      </c>
      <c r="D21" s="30" t="s">
        <v>19</v>
      </c>
      <c r="E21" s="16" t="s">
        <v>21</v>
      </c>
      <c r="F21" s="6"/>
      <c r="G21" s="14" t="s">
        <v>20</v>
      </c>
      <c r="H21" s="7">
        <v>5</v>
      </c>
      <c r="I21" s="7">
        <v>3.5</v>
      </c>
      <c r="J21" s="7">
        <v>2</v>
      </c>
      <c r="K21" s="21"/>
      <c r="L21" s="31">
        <f t="shared" si="0"/>
        <v>10.5</v>
      </c>
      <c r="M21" s="31">
        <v>19.5</v>
      </c>
      <c r="N21" s="32">
        <f t="shared" si="1"/>
        <v>0.53846153846153844</v>
      </c>
      <c r="O21" s="15" t="s">
        <v>34</v>
      </c>
    </row>
    <row r="22" spans="1:15" ht="12.75" x14ac:dyDescent="0.2">
      <c r="A22" s="16">
        <v>7</v>
      </c>
      <c r="B22" s="15" t="s">
        <v>37</v>
      </c>
      <c r="C22" s="29" t="s">
        <v>16</v>
      </c>
      <c r="D22" s="30" t="s">
        <v>19</v>
      </c>
      <c r="E22" s="16" t="s">
        <v>47</v>
      </c>
      <c r="F22" s="6"/>
      <c r="G22" s="14" t="s">
        <v>20</v>
      </c>
      <c r="H22" s="7">
        <v>6</v>
      </c>
      <c r="I22" s="7">
        <v>3.5</v>
      </c>
      <c r="J22" s="7">
        <v>1</v>
      </c>
      <c r="K22" s="21"/>
      <c r="L22" s="31">
        <f t="shared" si="0"/>
        <v>10.5</v>
      </c>
      <c r="M22" s="31">
        <v>19.5</v>
      </c>
      <c r="N22" s="32">
        <f t="shared" si="1"/>
        <v>0.53846153846153844</v>
      </c>
      <c r="O22" s="15" t="s">
        <v>34</v>
      </c>
    </row>
    <row r="23" spans="1:15" ht="12.75" x14ac:dyDescent="0.2">
      <c r="A23" s="7">
        <v>8</v>
      </c>
      <c r="B23" s="15" t="s">
        <v>24</v>
      </c>
      <c r="C23" s="29" t="s">
        <v>16</v>
      </c>
      <c r="D23" s="30" t="s">
        <v>19</v>
      </c>
      <c r="E23" s="16" t="s">
        <v>21</v>
      </c>
      <c r="F23" s="6"/>
      <c r="G23" s="14" t="s">
        <v>20</v>
      </c>
      <c r="H23" s="7">
        <v>5</v>
      </c>
      <c r="I23" s="7">
        <v>3</v>
      </c>
      <c r="J23" s="7">
        <v>2</v>
      </c>
      <c r="K23" s="21"/>
      <c r="L23" s="31">
        <f t="shared" si="0"/>
        <v>10</v>
      </c>
      <c r="M23" s="31">
        <v>19.5</v>
      </c>
      <c r="N23" s="32">
        <f t="shared" si="1"/>
        <v>0.51282051282051277</v>
      </c>
      <c r="O23" s="15" t="s">
        <v>34</v>
      </c>
    </row>
    <row r="24" spans="1:15" ht="12.75" x14ac:dyDescent="0.2">
      <c r="A24" s="16">
        <v>9</v>
      </c>
      <c r="B24" s="15" t="s">
        <v>39</v>
      </c>
      <c r="C24" s="29" t="s">
        <v>16</v>
      </c>
      <c r="D24" s="30" t="s">
        <v>19</v>
      </c>
      <c r="E24" s="16" t="s">
        <v>47</v>
      </c>
      <c r="F24" s="6"/>
      <c r="G24" s="14" t="s">
        <v>20</v>
      </c>
      <c r="H24" s="7">
        <v>4</v>
      </c>
      <c r="I24" s="7">
        <v>4.5</v>
      </c>
      <c r="J24" s="7">
        <v>1</v>
      </c>
      <c r="K24" s="21"/>
      <c r="L24" s="31">
        <f t="shared" si="0"/>
        <v>9.5</v>
      </c>
      <c r="M24" s="31">
        <v>19.5</v>
      </c>
      <c r="N24" s="32">
        <f t="shared" si="1"/>
        <v>0.48717948717948717</v>
      </c>
      <c r="O24" s="15" t="s">
        <v>34</v>
      </c>
    </row>
    <row r="25" spans="1:15" ht="12.75" x14ac:dyDescent="0.2">
      <c r="A25" s="7">
        <v>10</v>
      </c>
      <c r="B25" s="15" t="s">
        <v>27</v>
      </c>
      <c r="C25" s="29" t="s">
        <v>16</v>
      </c>
      <c r="D25" s="30" t="s">
        <v>19</v>
      </c>
      <c r="E25" s="16" t="s">
        <v>21</v>
      </c>
      <c r="F25" s="6"/>
      <c r="G25" s="14" t="s">
        <v>20</v>
      </c>
      <c r="H25" s="7">
        <v>3</v>
      </c>
      <c r="I25" s="7">
        <v>4</v>
      </c>
      <c r="J25" s="7">
        <v>2</v>
      </c>
      <c r="K25" s="21"/>
      <c r="L25" s="31">
        <f t="shared" si="0"/>
        <v>9</v>
      </c>
      <c r="M25" s="31">
        <v>19.5</v>
      </c>
      <c r="N25" s="32">
        <f t="shared" si="1"/>
        <v>0.46153846153846156</v>
      </c>
      <c r="O25" s="15" t="s">
        <v>34</v>
      </c>
    </row>
    <row r="26" spans="1:15" ht="12.75" x14ac:dyDescent="0.2">
      <c r="A26" s="16">
        <v>11</v>
      </c>
      <c r="B26" s="15" t="s">
        <v>30</v>
      </c>
      <c r="C26" s="29" t="s">
        <v>16</v>
      </c>
      <c r="D26" s="30" t="s">
        <v>19</v>
      </c>
      <c r="E26" s="16" t="s">
        <v>21</v>
      </c>
      <c r="F26" s="6"/>
      <c r="G26" s="14" t="s">
        <v>20</v>
      </c>
      <c r="H26" s="7">
        <v>6</v>
      </c>
      <c r="I26" s="7">
        <v>1</v>
      </c>
      <c r="J26" s="7">
        <v>2</v>
      </c>
      <c r="K26" s="21"/>
      <c r="L26" s="31">
        <f t="shared" si="0"/>
        <v>9</v>
      </c>
      <c r="M26" s="31">
        <v>19.5</v>
      </c>
      <c r="N26" s="32">
        <f t="shared" si="1"/>
        <v>0.46153846153846156</v>
      </c>
      <c r="O26" s="15" t="s">
        <v>34</v>
      </c>
    </row>
    <row r="27" spans="1:15" ht="12.75" x14ac:dyDescent="0.2">
      <c r="A27" s="7">
        <v>12</v>
      </c>
      <c r="B27" s="15" t="s">
        <v>36</v>
      </c>
      <c r="C27" s="29" t="s">
        <v>16</v>
      </c>
      <c r="D27" s="30" t="s">
        <v>19</v>
      </c>
      <c r="E27" s="16" t="s">
        <v>47</v>
      </c>
      <c r="F27" s="6"/>
      <c r="G27" s="14" t="s">
        <v>20</v>
      </c>
      <c r="H27" s="7">
        <v>4</v>
      </c>
      <c r="I27" s="7">
        <v>4</v>
      </c>
      <c r="J27" s="7">
        <v>1</v>
      </c>
      <c r="K27" s="21"/>
      <c r="L27" s="31">
        <f t="shared" si="0"/>
        <v>9</v>
      </c>
      <c r="M27" s="31">
        <v>19.5</v>
      </c>
      <c r="N27" s="32">
        <f t="shared" si="1"/>
        <v>0.46153846153846156</v>
      </c>
      <c r="O27" s="15" t="s">
        <v>34</v>
      </c>
    </row>
    <row r="28" spans="1:15" ht="12.75" x14ac:dyDescent="0.2">
      <c r="A28" s="16">
        <v>13</v>
      </c>
      <c r="B28" s="15" t="s">
        <v>28</v>
      </c>
      <c r="C28" s="29" t="s">
        <v>16</v>
      </c>
      <c r="D28" s="30" t="s">
        <v>19</v>
      </c>
      <c r="E28" s="16" t="s">
        <v>21</v>
      </c>
      <c r="F28" s="6"/>
      <c r="G28" s="14" t="s">
        <v>20</v>
      </c>
      <c r="H28" s="7">
        <v>5</v>
      </c>
      <c r="I28" s="7">
        <v>3.5</v>
      </c>
      <c r="J28" s="7">
        <v>0</v>
      </c>
      <c r="K28" s="7"/>
      <c r="L28" s="31">
        <f t="shared" si="0"/>
        <v>8.5</v>
      </c>
      <c r="M28" s="31">
        <v>19.5</v>
      </c>
      <c r="N28" s="32">
        <f t="shared" si="1"/>
        <v>0.4358974358974359</v>
      </c>
      <c r="O28" s="15" t="s">
        <v>34</v>
      </c>
    </row>
    <row r="29" spans="1:15" ht="12.75" x14ac:dyDescent="0.2">
      <c r="A29" s="7">
        <v>14</v>
      </c>
      <c r="B29" s="15" t="s">
        <v>33</v>
      </c>
      <c r="C29" s="29" t="s">
        <v>16</v>
      </c>
      <c r="D29" s="30" t="s">
        <v>19</v>
      </c>
      <c r="E29" s="16" t="s">
        <v>22</v>
      </c>
      <c r="F29" s="6"/>
      <c r="G29" s="14" t="s">
        <v>20</v>
      </c>
      <c r="H29" s="7">
        <v>7</v>
      </c>
      <c r="I29" s="7">
        <v>1</v>
      </c>
      <c r="J29" s="7">
        <v>0</v>
      </c>
      <c r="K29" s="21"/>
      <c r="L29" s="31">
        <f t="shared" si="0"/>
        <v>8</v>
      </c>
      <c r="M29" s="31">
        <v>19.5</v>
      </c>
      <c r="N29" s="32">
        <f t="shared" si="1"/>
        <v>0.41025641025641024</v>
      </c>
      <c r="O29" s="15" t="s">
        <v>34</v>
      </c>
    </row>
    <row r="30" spans="1:15" ht="12.75" x14ac:dyDescent="0.2">
      <c r="A30" s="16">
        <v>15</v>
      </c>
      <c r="B30" s="15" t="s">
        <v>43</v>
      </c>
      <c r="C30" s="29" t="s">
        <v>16</v>
      </c>
      <c r="D30" s="30" t="s">
        <v>19</v>
      </c>
      <c r="E30" s="16" t="s">
        <v>48</v>
      </c>
      <c r="F30" s="6"/>
      <c r="G30" s="14" t="s">
        <v>20</v>
      </c>
      <c r="H30" s="7">
        <v>4</v>
      </c>
      <c r="I30" s="7">
        <v>4</v>
      </c>
      <c r="J30" s="7">
        <v>0</v>
      </c>
      <c r="K30" s="21"/>
      <c r="L30" s="31">
        <f t="shared" si="0"/>
        <v>8</v>
      </c>
      <c r="M30" s="31">
        <v>19.5</v>
      </c>
      <c r="N30" s="32">
        <f t="shared" si="1"/>
        <v>0.41025641025641024</v>
      </c>
      <c r="O30" s="15" t="s">
        <v>34</v>
      </c>
    </row>
    <row r="31" spans="1:15" ht="12.75" customHeight="1" x14ac:dyDescent="0.2">
      <c r="A31" s="7">
        <v>16</v>
      </c>
      <c r="B31" s="15" t="s">
        <v>42</v>
      </c>
      <c r="C31" s="29" t="s">
        <v>16</v>
      </c>
      <c r="D31" s="30" t="s">
        <v>19</v>
      </c>
      <c r="E31" s="16" t="s">
        <v>48</v>
      </c>
      <c r="F31" s="6"/>
      <c r="G31" s="14" t="s">
        <v>20</v>
      </c>
      <c r="H31" s="7">
        <v>4</v>
      </c>
      <c r="I31" s="7">
        <v>2.5</v>
      </c>
      <c r="J31" s="7">
        <v>1</v>
      </c>
      <c r="K31" s="21"/>
      <c r="L31" s="31">
        <f t="shared" si="0"/>
        <v>7.5</v>
      </c>
      <c r="M31" s="31">
        <v>19.5</v>
      </c>
      <c r="N31" s="32">
        <f t="shared" si="1"/>
        <v>0.38461538461538464</v>
      </c>
      <c r="O31" s="15" t="s">
        <v>34</v>
      </c>
    </row>
    <row r="32" spans="1:15" ht="12.75" x14ac:dyDescent="0.2">
      <c r="A32" s="16">
        <v>17</v>
      </c>
      <c r="B32" s="15" t="s">
        <v>31</v>
      </c>
      <c r="C32" s="29" t="s">
        <v>16</v>
      </c>
      <c r="D32" s="30" t="s">
        <v>19</v>
      </c>
      <c r="E32" s="16" t="s">
        <v>22</v>
      </c>
      <c r="F32" s="6"/>
      <c r="G32" s="14" t="s">
        <v>20</v>
      </c>
      <c r="H32" s="7">
        <v>6</v>
      </c>
      <c r="I32" s="7">
        <v>1</v>
      </c>
      <c r="J32" s="7">
        <v>0</v>
      </c>
      <c r="K32" s="21"/>
      <c r="L32" s="31">
        <f t="shared" si="0"/>
        <v>7</v>
      </c>
      <c r="M32" s="31">
        <v>19.5</v>
      </c>
      <c r="N32" s="32">
        <f t="shared" si="1"/>
        <v>0.35897435897435898</v>
      </c>
      <c r="O32" s="15" t="s">
        <v>34</v>
      </c>
    </row>
    <row r="33" spans="1:15" ht="12.75" x14ac:dyDescent="0.2">
      <c r="A33" s="7">
        <v>18</v>
      </c>
      <c r="B33" s="15" t="s">
        <v>45</v>
      </c>
      <c r="C33" s="29" t="s">
        <v>16</v>
      </c>
      <c r="D33" s="30" t="s">
        <v>19</v>
      </c>
      <c r="E33" s="16" t="s">
        <v>48</v>
      </c>
      <c r="F33" s="6"/>
      <c r="G33" s="14" t="s">
        <v>20</v>
      </c>
      <c r="H33" s="7">
        <v>3</v>
      </c>
      <c r="I33" s="7">
        <v>3</v>
      </c>
      <c r="J33" s="7">
        <v>1</v>
      </c>
      <c r="K33" s="21"/>
      <c r="L33" s="31">
        <f t="shared" si="0"/>
        <v>7</v>
      </c>
      <c r="M33" s="31">
        <v>19.5</v>
      </c>
      <c r="N33" s="32">
        <f t="shared" si="1"/>
        <v>0.35897435897435898</v>
      </c>
      <c r="O33" s="15" t="s">
        <v>34</v>
      </c>
    </row>
    <row r="34" spans="1:15" ht="12.75" x14ac:dyDescent="0.2">
      <c r="A34" s="16">
        <v>19</v>
      </c>
      <c r="B34" s="15" t="s">
        <v>38</v>
      </c>
      <c r="C34" s="29" t="s">
        <v>16</v>
      </c>
      <c r="D34" s="30" t="s">
        <v>19</v>
      </c>
      <c r="E34" s="16" t="s">
        <v>47</v>
      </c>
      <c r="F34" s="6"/>
      <c r="G34" s="14" t="s">
        <v>20</v>
      </c>
      <c r="H34" s="7">
        <v>3</v>
      </c>
      <c r="I34" s="7">
        <v>2</v>
      </c>
      <c r="J34" s="7">
        <v>1</v>
      </c>
      <c r="K34" s="21"/>
      <c r="L34" s="31">
        <f t="shared" si="0"/>
        <v>6</v>
      </c>
      <c r="M34" s="31">
        <v>19.5</v>
      </c>
      <c r="N34" s="32">
        <f t="shared" si="1"/>
        <v>0.30769230769230771</v>
      </c>
      <c r="O34" s="15" t="s">
        <v>34</v>
      </c>
    </row>
    <row r="35" spans="1:15" ht="12.75" x14ac:dyDescent="0.2">
      <c r="A35" s="7">
        <v>20</v>
      </c>
      <c r="B35" s="15" t="s">
        <v>40</v>
      </c>
      <c r="C35" s="29" t="s">
        <v>16</v>
      </c>
      <c r="D35" s="30" t="s">
        <v>19</v>
      </c>
      <c r="E35" s="16" t="s">
        <v>48</v>
      </c>
      <c r="F35" s="6"/>
      <c r="G35" s="14" t="s">
        <v>20</v>
      </c>
      <c r="H35" s="7">
        <v>2</v>
      </c>
      <c r="I35" s="7">
        <v>2.5</v>
      </c>
      <c r="J35" s="7">
        <v>1</v>
      </c>
      <c r="K35" s="21"/>
      <c r="L35" s="31">
        <f t="shared" si="0"/>
        <v>5.5</v>
      </c>
      <c r="M35" s="31">
        <v>19.5</v>
      </c>
      <c r="N35" s="32">
        <f t="shared" si="1"/>
        <v>0.28205128205128205</v>
      </c>
      <c r="O35" s="15" t="s">
        <v>34</v>
      </c>
    </row>
    <row r="36" spans="1:15" ht="12.75" x14ac:dyDescent="0.2">
      <c r="A36" s="16">
        <v>21</v>
      </c>
      <c r="B36" s="15" t="s">
        <v>46</v>
      </c>
      <c r="C36" s="29" t="s">
        <v>16</v>
      </c>
      <c r="D36" s="30" t="s">
        <v>19</v>
      </c>
      <c r="E36" s="16" t="s">
        <v>48</v>
      </c>
      <c r="F36" s="6"/>
      <c r="G36" s="14" t="s">
        <v>20</v>
      </c>
      <c r="H36" s="7">
        <v>2</v>
      </c>
      <c r="I36" s="7">
        <v>2.5</v>
      </c>
      <c r="J36" s="7">
        <v>1</v>
      </c>
      <c r="K36" s="21"/>
      <c r="L36" s="31">
        <f t="shared" si="0"/>
        <v>5.5</v>
      </c>
      <c r="M36" s="31">
        <v>19.5</v>
      </c>
      <c r="N36" s="32">
        <f t="shared" si="1"/>
        <v>0.28205128205128205</v>
      </c>
      <c r="O36" s="15" t="s">
        <v>34</v>
      </c>
    </row>
    <row r="37" spans="1:15" ht="12.75" x14ac:dyDescent="0.2">
      <c r="A37" s="7">
        <v>22</v>
      </c>
      <c r="B37" s="15" t="s">
        <v>41</v>
      </c>
      <c r="C37" s="29" t="s">
        <v>16</v>
      </c>
      <c r="D37" s="30" t="s">
        <v>19</v>
      </c>
      <c r="E37" s="16" t="s">
        <v>48</v>
      </c>
      <c r="F37" s="6"/>
      <c r="G37" s="14" t="s">
        <v>20</v>
      </c>
      <c r="H37" s="7">
        <v>1</v>
      </c>
      <c r="I37" s="7">
        <v>3</v>
      </c>
      <c r="J37" s="7">
        <v>1</v>
      </c>
      <c r="K37" s="21"/>
      <c r="L37" s="31">
        <f t="shared" si="0"/>
        <v>5</v>
      </c>
      <c r="M37" s="31">
        <v>19.5</v>
      </c>
      <c r="N37" s="32">
        <f t="shared" si="1"/>
        <v>0.25641025641025639</v>
      </c>
      <c r="O37" s="15" t="s">
        <v>34</v>
      </c>
    </row>
    <row r="38" spans="1:15" ht="12.75" x14ac:dyDescent="0.2">
      <c r="A38" s="8"/>
      <c r="B38" s="9"/>
      <c r="C38" s="8"/>
      <c r="D38" s="8"/>
      <c r="E38" s="8"/>
      <c r="F38" s="8"/>
      <c r="G38" s="8"/>
      <c r="H38" s="10"/>
      <c r="I38" s="10"/>
      <c r="J38" s="10"/>
      <c r="K38" s="11"/>
      <c r="L38" s="18"/>
      <c r="M38" s="18"/>
      <c r="N38" s="18"/>
      <c r="O38" s="19"/>
    </row>
    <row r="39" spans="1:15" ht="12.75" x14ac:dyDescent="0.2">
      <c r="A39" s="8"/>
      <c r="B39" s="9"/>
      <c r="C39" s="8"/>
      <c r="D39" s="8"/>
      <c r="E39" s="8"/>
      <c r="F39" s="8"/>
      <c r="G39" s="8"/>
      <c r="H39" s="10"/>
      <c r="I39" s="10"/>
      <c r="J39" s="10"/>
      <c r="K39" s="11"/>
      <c r="L39" s="18"/>
      <c r="M39" s="18"/>
      <c r="N39" s="18"/>
      <c r="O39" s="19"/>
    </row>
    <row r="40" spans="1:15" ht="12.75" x14ac:dyDescent="0.2">
      <c r="A40" s="8"/>
      <c r="B40" s="9"/>
      <c r="C40" s="8"/>
      <c r="D40" s="8"/>
      <c r="E40" s="8"/>
      <c r="F40" s="8"/>
      <c r="G40" s="8"/>
      <c r="H40" s="10"/>
      <c r="I40" s="10"/>
      <c r="J40" s="10"/>
      <c r="K40" s="11"/>
      <c r="L40" s="11"/>
      <c r="M40" s="11"/>
      <c r="N40" s="11"/>
      <c r="O40" s="10"/>
    </row>
    <row r="41" spans="1:15" ht="25.5" x14ac:dyDescent="0.2">
      <c r="A41" s="8"/>
      <c r="B41" s="12" t="s">
        <v>7</v>
      </c>
      <c r="C41" s="8"/>
      <c r="D41" s="8" t="s">
        <v>120</v>
      </c>
      <c r="E41" s="8"/>
      <c r="F41" s="8"/>
      <c r="G41" s="8" t="s">
        <v>8</v>
      </c>
      <c r="H41" s="10"/>
      <c r="I41" s="10"/>
      <c r="J41" s="10"/>
      <c r="K41" s="11"/>
      <c r="L41" s="11"/>
      <c r="M41" s="11"/>
      <c r="N41" s="11"/>
      <c r="O41" s="10"/>
    </row>
    <row r="42" spans="1:15" ht="12.75" x14ac:dyDescent="0.2">
      <c r="B42" s="13" t="s">
        <v>9</v>
      </c>
      <c r="C42" s="3"/>
      <c r="D42" s="34" t="s">
        <v>121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2.75" x14ac:dyDescent="0.2">
      <c r="B43" s="5"/>
      <c r="C43" s="5"/>
      <c r="D43" s="35" t="s">
        <v>65</v>
      </c>
      <c r="E43" s="5"/>
      <c r="F43" s="5"/>
      <c r="G43" s="8" t="s">
        <v>8</v>
      </c>
      <c r="H43" s="5"/>
      <c r="I43" s="5"/>
      <c r="J43" s="5"/>
      <c r="K43" s="5"/>
      <c r="L43" s="5"/>
      <c r="M43" s="5"/>
      <c r="N43" s="5"/>
      <c r="O43" s="5"/>
    </row>
    <row r="44" spans="1:15" ht="12.75" x14ac:dyDescent="0.2">
      <c r="B44" s="5"/>
      <c r="C44" s="5"/>
      <c r="D44" s="35" t="s">
        <v>108</v>
      </c>
      <c r="E44" s="5"/>
      <c r="F44" s="5"/>
      <c r="G44" s="8" t="s">
        <v>8</v>
      </c>
      <c r="H44" s="5"/>
      <c r="I44" s="5"/>
      <c r="J44" s="5"/>
      <c r="K44" s="5"/>
      <c r="L44" s="5"/>
      <c r="M44" s="5"/>
      <c r="N44" s="5"/>
      <c r="O44" s="5"/>
    </row>
    <row r="45" spans="1:15" ht="12.75" x14ac:dyDescent="0.2">
      <c r="B45" s="5"/>
      <c r="C45" s="5"/>
      <c r="D45" s="35" t="s">
        <v>122</v>
      </c>
      <c r="E45" s="5"/>
      <c r="F45" s="5"/>
      <c r="G45" s="8" t="s">
        <v>8</v>
      </c>
      <c r="H45" s="5"/>
      <c r="I45" s="5"/>
      <c r="J45" s="5"/>
      <c r="K45" s="5"/>
      <c r="L45" s="5"/>
      <c r="M45" s="5"/>
      <c r="N45" s="5"/>
      <c r="O45" s="5"/>
    </row>
    <row r="46" spans="1:15" ht="12.75" x14ac:dyDescent="0.2">
      <c r="B46" s="5"/>
      <c r="C46" s="5"/>
      <c r="D46" s="5"/>
      <c r="E46" s="5"/>
      <c r="F46" s="5"/>
      <c r="G46" s="8" t="s">
        <v>8</v>
      </c>
      <c r="H46" s="5"/>
      <c r="I46" s="5"/>
      <c r="J46" s="5"/>
      <c r="K46" s="5"/>
      <c r="L46" s="5"/>
      <c r="M46" s="5"/>
      <c r="N46" s="5"/>
      <c r="O46" s="5"/>
    </row>
    <row r="47" spans="1:15" ht="12.75" x14ac:dyDescent="0.2">
      <c r="B47" s="5"/>
      <c r="C47" s="5"/>
      <c r="D47" s="5"/>
      <c r="E47" s="5"/>
      <c r="F47" s="5"/>
      <c r="G47" s="8" t="s">
        <v>8</v>
      </c>
      <c r="H47" s="5"/>
      <c r="I47" s="5"/>
      <c r="J47" s="5"/>
      <c r="K47" s="5"/>
      <c r="L47" s="5"/>
      <c r="M47" s="5"/>
      <c r="N47" s="5"/>
      <c r="O47" s="5"/>
    </row>
    <row r="48" spans="1:15" ht="12.75" x14ac:dyDescent="0.2">
      <c r="B48" s="5"/>
      <c r="C48" s="5"/>
      <c r="D48" s="5"/>
      <c r="E48" s="5"/>
      <c r="F48" s="5"/>
      <c r="G48" s="8" t="s">
        <v>8</v>
      </c>
      <c r="H48" s="5"/>
      <c r="I48" s="5"/>
      <c r="J48" s="5"/>
      <c r="K48" s="5"/>
      <c r="L48" s="5"/>
      <c r="M48" s="5"/>
      <c r="N48" s="5"/>
      <c r="O48" s="5"/>
    </row>
    <row r="49" spans="2:15" ht="12.75" x14ac:dyDescent="0.2">
      <c r="B49" s="5"/>
      <c r="C49" s="5"/>
      <c r="D49" s="5"/>
      <c r="E49" s="5"/>
      <c r="F49" s="5"/>
      <c r="G49" s="8" t="s">
        <v>8</v>
      </c>
      <c r="H49" s="5"/>
      <c r="I49" s="5"/>
      <c r="J49" s="5"/>
      <c r="K49" s="5"/>
      <c r="L49" s="5"/>
      <c r="M49" s="5"/>
      <c r="N49" s="5"/>
      <c r="O49" s="5"/>
    </row>
    <row r="50" spans="2:15" ht="12.75" x14ac:dyDescent="0.2">
      <c r="B50" s="5"/>
      <c r="C50" s="5"/>
      <c r="D50" s="5"/>
      <c r="E50" s="5"/>
      <c r="F50" s="5"/>
      <c r="G50" s="8" t="s">
        <v>8</v>
      </c>
      <c r="H50" s="5"/>
      <c r="I50" s="5"/>
      <c r="J50" s="5"/>
      <c r="K50" s="5"/>
      <c r="L50" s="5"/>
      <c r="M50" s="5"/>
      <c r="N50" s="5"/>
      <c r="O50" s="5"/>
    </row>
    <row r="51" spans="2:15" ht="12.75" x14ac:dyDescent="0.2">
      <c r="B51" s="5"/>
      <c r="C51" s="5"/>
      <c r="D51" s="5"/>
      <c r="E51" s="5"/>
      <c r="F51" s="5"/>
      <c r="G51" s="8" t="s">
        <v>8</v>
      </c>
      <c r="H51" s="5"/>
      <c r="I51" s="5"/>
      <c r="J51" s="5"/>
      <c r="K51" s="5"/>
      <c r="L51" s="5"/>
      <c r="M51" s="5"/>
      <c r="N51" s="5"/>
      <c r="O51" s="5"/>
    </row>
  </sheetData>
  <sortState ref="A16:P37">
    <sortCondition descending="1" ref="N16"/>
  </sortState>
  <mergeCells count="10">
    <mergeCell ref="A13:O13"/>
    <mergeCell ref="A8:O8"/>
    <mergeCell ref="A9:K9"/>
    <mergeCell ref="A3:O3"/>
    <mergeCell ref="A5:O5"/>
    <mergeCell ref="A6:O6"/>
    <mergeCell ref="A7:O7"/>
    <mergeCell ref="A10:O10"/>
    <mergeCell ref="A11:O11"/>
    <mergeCell ref="A12:O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3"/>
  <sheetViews>
    <sheetView workbookViewId="0">
      <selection activeCell="S13" sqref="S13"/>
    </sheetView>
  </sheetViews>
  <sheetFormatPr defaultRowHeight="12" x14ac:dyDescent="0.2"/>
  <cols>
    <col min="1" max="1" width="7.1640625" customWidth="1"/>
    <col min="2" max="2" width="9.33203125" customWidth="1"/>
    <col min="3" max="3" width="17" customWidth="1"/>
    <col min="4" max="4" width="24.83203125" customWidth="1"/>
    <col min="5" max="5" width="12.83203125" customWidth="1"/>
    <col min="6" max="6" width="14.33203125" customWidth="1"/>
    <col min="7" max="7" width="24.83203125" customWidth="1"/>
    <col min="8" max="8" width="11.1640625" customWidth="1"/>
    <col min="9" max="9" width="10.6640625" customWidth="1"/>
    <col min="10" max="10" width="11.6640625" customWidth="1"/>
    <col min="11" max="11" width="10.8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38" t="s">
        <v>119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5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" x14ac:dyDescent="0.2">
      <c r="A5" s="39" t="s">
        <v>114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" x14ac:dyDescent="0.2">
      <c r="A6" s="39" t="s">
        <v>106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x14ac:dyDescent="0.25">
      <c r="A7" s="40" t="s">
        <v>107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15" customHeight="1" x14ac:dyDescent="0.2">
      <c r="A8" s="37" t="s">
        <v>112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15" customHeight="1" x14ac:dyDescent="0.2">
      <c r="A9" s="37" t="s">
        <v>113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2"/>
      <c r="M9" s="2"/>
      <c r="N9" s="2"/>
      <c r="O9" s="2"/>
    </row>
    <row r="10" spans="1:15" ht="14.25" customHeight="1" x14ac:dyDescent="0.2">
      <c r="A10" s="41" t="s">
        <v>111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14.2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4.25" customHeight="1" x14ac:dyDescent="0.2">
      <c r="A12" s="41" t="s">
        <v>109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4.2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5" customHeight="1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51.75" thickBot="1" x14ac:dyDescent="0.25">
      <c r="A15" s="17" t="s">
        <v>0</v>
      </c>
      <c r="B15" s="23" t="s">
        <v>1</v>
      </c>
      <c r="C15" s="24" t="s">
        <v>15</v>
      </c>
      <c r="D15" s="20" t="s">
        <v>2</v>
      </c>
      <c r="E15" s="25" t="s">
        <v>17</v>
      </c>
      <c r="F15" s="25" t="s">
        <v>18</v>
      </c>
      <c r="G15" s="20" t="s">
        <v>3</v>
      </c>
      <c r="H15" s="26" t="s">
        <v>10</v>
      </c>
      <c r="I15" s="20" t="s">
        <v>11</v>
      </c>
      <c r="J15" s="20" t="s">
        <v>12</v>
      </c>
      <c r="K15" s="25" t="s">
        <v>13</v>
      </c>
      <c r="L15" s="20" t="s">
        <v>4</v>
      </c>
      <c r="M15" s="20" t="s">
        <v>5</v>
      </c>
      <c r="N15" s="20" t="s">
        <v>6</v>
      </c>
      <c r="O15" s="17" t="s">
        <v>14</v>
      </c>
    </row>
    <row r="16" spans="1:15" ht="12.75" x14ac:dyDescent="0.2">
      <c r="A16" s="16">
        <v>1</v>
      </c>
      <c r="B16" s="15" t="s">
        <v>58</v>
      </c>
      <c r="C16" s="29" t="s">
        <v>16</v>
      </c>
      <c r="D16" s="30" t="s">
        <v>19</v>
      </c>
      <c r="E16" s="16" t="s">
        <v>50</v>
      </c>
      <c r="F16" s="14"/>
      <c r="G16" s="14" t="s">
        <v>20</v>
      </c>
      <c r="H16" s="16">
        <v>6</v>
      </c>
      <c r="I16" s="16">
        <v>5</v>
      </c>
      <c r="J16" s="16">
        <v>3</v>
      </c>
      <c r="K16" s="22"/>
      <c r="L16" s="31">
        <f t="shared" ref="L16:L29" si="0">H16+I16+J16</f>
        <v>14</v>
      </c>
      <c r="M16" s="31">
        <v>19.5</v>
      </c>
      <c r="N16" s="32">
        <f t="shared" ref="N16:N29" si="1">L16/M16</f>
        <v>0.71794871794871795</v>
      </c>
      <c r="O16" s="15" t="s">
        <v>103</v>
      </c>
    </row>
    <row r="17" spans="1:15" ht="12.75" x14ac:dyDescent="0.2">
      <c r="A17" s="7">
        <v>2</v>
      </c>
      <c r="B17" s="15" t="s">
        <v>62</v>
      </c>
      <c r="C17" s="29" t="s">
        <v>16</v>
      </c>
      <c r="D17" s="30" t="s">
        <v>19</v>
      </c>
      <c r="E17" s="16" t="s">
        <v>50</v>
      </c>
      <c r="F17" s="6"/>
      <c r="G17" s="14" t="s">
        <v>20</v>
      </c>
      <c r="H17" s="7">
        <v>6</v>
      </c>
      <c r="I17" s="7">
        <v>3</v>
      </c>
      <c r="J17" s="7">
        <v>3</v>
      </c>
      <c r="K17" s="21"/>
      <c r="L17" s="31">
        <f t="shared" si="0"/>
        <v>12</v>
      </c>
      <c r="M17" s="31">
        <v>19.5</v>
      </c>
      <c r="N17" s="32">
        <f t="shared" si="1"/>
        <v>0.61538461538461542</v>
      </c>
      <c r="O17" s="15" t="s">
        <v>35</v>
      </c>
    </row>
    <row r="18" spans="1:15" ht="12.75" x14ac:dyDescent="0.2">
      <c r="A18" s="16">
        <v>3</v>
      </c>
      <c r="B18" s="15" t="s">
        <v>57</v>
      </c>
      <c r="C18" s="29" t="s">
        <v>16</v>
      </c>
      <c r="D18" s="30" t="s">
        <v>19</v>
      </c>
      <c r="E18" s="16" t="s">
        <v>50</v>
      </c>
      <c r="F18" s="6"/>
      <c r="G18" s="14" t="s">
        <v>20</v>
      </c>
      <c r="H18" s="7">
        <v>5</v>
      </c>
      <c r="I18" s="7">
        <v>3.5</v>
      </c>
      <c r="J18" s="7">
        <v>3</v>
      </c>
      <c r="K18" s="21"/>
      <c r="L18" s="31">
        <f t="shared" si="0"/>
        <v>11.5</v>
      </c>
      <c r="M18" s="31">
        <v>19.5</v>
      </c>
      <c r="N18" s="32">
        <f t="shared" si="1"/>
        <v>0.58974358974358976</v>
      </c>
      <c r="O18" s="15" t="s">
        <v>35</v>
      </c>
    </row>
    <row r="19" spans="1:15" ht="12.75" customHeight="1" x14ac:dyDescent="0.2">
      <c r="A19" s="7">
        <v>4</v>
      </c>
      <c r="B19" s="15" t="s">
        <v>60</v>
      </c>
      <c r="C19" s="29" t="s">
        <v>16</v>
      </c>
      <c r="D19" s="30" t="s">
        <v>19</v>
      </c>
      <c r="E19" s="16" t="s">
        <v>50</v>
      </c>
      <c r="F19" s="6"/>
      <c r="G19" s="14" t="s">
        <v>20</v>
      </c>
      <c r="H19" s="7">
        <v>5</v>
      </c>
      <c r="I19" s="7">
        <v>2</v>
      </c>
      <c r="J19" s="7">
        <v>2</v>
      </c>
      <c r="K19" s="21"/>
      <c r="L19" s="31">
        <f t="shared" si="0"/>
        <v>9</v>
      </c>
      <c r="M19" s="31">
        <v>19.5</v>
      </c>
      <c r="N19" s="32">
        <f t="shared" si="1"/>
        <v>0.46153846153846156</v>
      </c>
      <c r="O19" s="14" t="s">
        <v>34</v>
      </c>
    </row>
    <row r="20" spans="1:15" ht="12.75" customHeight="1" x14ac:dyDescent="0.2">
      <c r="A20" s="16">
        <v>5</v>
      </c>
      <c r="B20" s="15" t="s">
        <v>54</v>
      </c>
      <c r="C20" s="29" t="s">
        <v>16</v>
      </c>
      <c r="D20" s="30" t="s">
        <v>19</v>
      </c>
      <c r="E20" s="16" t="s">
        <v>49</v>
      </c>
      <c r="F20" s="6"/>
      <c r="G20" s="14" t="s">
        <v>20</v>
      </c>
      <c r="H20" s="7">
        <v>2</v>
      </c>
      <c r="I20" s="7">
        <v>3</v>
      </c>
      <c r="J20" s="7">
        <v>3.5</v>
      </c>
      <c r="K20" s="21"/>
      <c r="L20" s="31">
        <f t="shared" si="0"/>
        <v>8.5</v>
      </c>
      <c r="M20" s="31">
        <v>19.5</v>
      </c>
      <c r="N20" s="32">
        <f t="shared" si="1"/>
        <v>0.4358974358974359</v>
      </c>
      <c r="O20" s="14" t="s">
        <v>34</v>
      </c>
    </row>
    <row r="21" spans="1:15" ht="12.75" x14ac:dyDescent="0.2">
      <c r="A21" s="7">
        <v>6</v>
      </c>
      <c r="B21" s="15" t="s">
        <v>55</v>
      </c>
      <c r="C21" s="29" t="s">
        <v>16</v>
      </c>
      <c r="D21" s="30" t="s">
        <v>19</v>
      </c>
      <c r="E21" s="16" t="s">
        <v>49</v>
      </c>
      <c r="F21" s="6"/>
      <c r="G21" s="14" t="s">
        <v>20</v>
      </c>
      <c r="H21" s="7">
        <v>4</v>
      </c>
      <c r="I21" s="7">
        <v>3.5</v>
      </c>
      <c r="J21" s="7">
        <v>1</v>
      </c>
      <c r="K21" s="7"/>
      <c r="L21" s="31">
        <f t="shared" si="0"/>
        <v>8.5</v>
      </c>
      <c r="M21" s="31">
        <v>19.5</v>
      </c>
      <c r="N21" s="32">
        <f t="shared" si="1"/>
        <v>0.4358974358974359</v>
      </c>
      <c r="O21" s="14" t="s">
        <v>34</v>
      </c>
    </row>
    <row r="22" spans="1:15" ht="12.75" x14ac:dyDescent="0.2">
      <c r="A22" s="16">
        <v>7</v>
      </c>
      <c r="B22" s="15" t="s">
        <v>63</v>
      </c>
      <c r="C22" s="29" t="s">
        <v>16</v>
      </c>
      <c r="D22" s="30" t="s">
        <v>19</v>
      </c>
      <c r="E22" s="16" t="s">
        <v>50</v>
      </c>
      <c r="F22" s="6"/>
      <c r="G22" s="14" t="s">
        <v>20</v>
      </c>
      <c r="H22" s="7">
        <v>4</v>
      </c>
      <c r="I22" s="7">
        <v>2.5</v>
      </c>
      <c r="J22" s="7">
        <v>2</v>
      </c>
      <c r="K22" s="21"/>
      <c r="L22" s="31">
        <f t="shared" si="0"/>
        <v>8.5</v>
      </c>
      <c r="M22" s="31">
        <v>19.5</v>
      </c>
      <c r="N22" s="32">
        <f t="shared" si="1"/>
        <v>0.4358974358974359</v>
      </c>
      <c r="O22" s="14" t="s">
        <v>34</v>
      </c>
    </row>
    <row r="23" spans="1:15" ht="12.75" x14ac:dyDescent="0.2">
      <c r="A23" s="7">
        <v>8</v>
      </c>
      <c r="B23" s="15" t="s">
        <v>51</v>
      </c>
      <c r="C23" s="29" t="s">
        <v>16</v>
      </c>
      <c r="D23" s="30" t="s">
        <v>19</v>
      </c>
      <c r="E23" s="16" t="s">
        <v>49</v>
      </c>
      <c r="F23" s="6"/>
      <c r="G23" s="14" t="s">
        <v>20</v>
      </c>
      <c r="H23" s="7">
        <v>5</v>
      </c>
      <c r="I23" s="7">
        <v>2</v>
      </c>
      <c r="J23" s="7">
        <v>1</v>
      </c>
      <c r="K23" s="21"/>
      <c r="L23" s="31">
        <f t="shared" si="0"/>
        <v>8</v>
      </c>
      <c r="M23" s="31">
        <v>19.5</v>
      </c>
      <c r="N23" s="32">
        <f t="shared" si="1"/>
        <v>0.41025641025641024</v>
      </c>
      <c r="O23" s="14" t="s">
        <v>34</v>
      </c>
    </row>
    <row r="24" spans="1:15" ht="12.75" x14ac:dyDescent="0.2">
      <c r="A24" s="16">
        <v>9</v>
      </c>
      <c r="B24" s="15" t="s">
        <v>61</v>
      </c>
      <c r="C24" s="29" t="s">
        <v>16</v>
      </c>
      <c r="D24" s="30" t="s">
        <v>19</v>
      </c>
      <c r="E24" s="16" t="s">
        <v>50</v>
      </c>
      <c r="F24" s="6"/>
      <c r="G24" s="14" t="s">
        <v>20</v>
      </c>
      <c r="H24" s="7">
        <v>4</v>
      </c>
      <c r="I24" s="7">
        <v>1.5</v>
      </c>
      <c r="J24" s="7">
        <v>2</v>
      </c>
      <c r="K24" s="21"/>
      <c r="L24" s="31">
        <f t="shared" si="0"/>
        <v>7.5</v>
      </c>
      <c r="M24" s="31">
        <v>19.5</v>
      </c>
      <c r="N24" s="32">
        <f t="shared" si="1"/>
        <v>0.38461538461538464</v>
      </c>
      <c r="O24" s="14" t="s">
        <v>34</v>
      </c>
    </row>
    <row r="25" spans="1:15" ht="12.75" x14ac:dyDescent="0.2">
      <c r="A25" s="7">
        <v>10</v>
      </c>
      <c r="B25" s="15" t="s">
        <v>64</v>
      </c>
      <c r="C25" s="29" t="s">
        <v>16</v>
      </c>
      <c r="D25" s="30" t="s">
        <v>19</v>
      </c>
      <c r="E25" s="16" t="s">
        <v>50</v>
      </c>
      <c r="F25" s="6"/>
      <c r="G25" s="14" t="s">
        <v>20</v>
      </c>
      <c r="H25" s="7">
        <v>3</v>
      </c>
      <c r="I25" s="7">
        <v>2</v>
      </c>
      <c r="J25" s="7">
        <v>1</v>
      </c>
      <c r="K25" s="21"/>
      <c r="L25" s="31">
        <f t="shared" si="0"/>
        <v>6</v>
      </c>
      <c r="M25" s="31">
        <v>19.5</v>
      </c>
      <c r="N25" s="32">
        <f t="shared" si="1"/>
        <v>0.30769230769230771</v>
      </c>
      <c r="O25" s="14" t="s">
        <v>34</v>
      </c>
    </row>
    <row r="26" spans="1:15" ht="12.75" x14ac:dyDescent="0.2">
      <c r="A26" s="16">
        <v>11</v>
      </c>
      <c r="B26" s="15" t="s">
        <v>53</v>
      </c>
      <c r="C26" s="29" t="s">
        <v>16</v>
      </c>
      <c r="D26" s="30" t="s">
        <v>19</v>
      </c>
      <c r="E26" s="16" t="s">
        <v>49</v>
      </c>
      <c r="F26" s="6"/>
      <c r="G26" s="14" t="s">
        <v>20</v>
      </c>
      <c r="H26" s="7">
        <v>2</v>
      </c>
      <c r="I26" s="7">
        <v>2.5</v>
      </c>
      <c r="J26" s="7">
        <v>1</v>
      </c>
      <c r="K26" s="21"/>
      <c r="L26" s="31">
        <f t="shared" si="0"/>
        <v>5.5</v>
      </c>
      <c r="M26" s="31">
        <v>19.5</v>
      </c>
      <c r="N26" s="32">
        <f t="shared" si="1"/>
        <v>0.28205128205128205</v>
      </c>
      <c r="O26" s="14" t="s">
        <v>34</v>
      </c>
    </row>
    <row r="27" spans="1:15" ht="12.75" x14ac:dyDescent="0.2">
      <c r="A27" s="7">
        <v>12</v>
      </c>
      <c r="B27" s="15" t="s">
        <v>59</v>
      </c>
      <c r="C27" s="29" t="s">
        <v>16</v>
      </c>
      <c r="D27" s="30" t="s">
        <v>19</v>
      </c>
      <c r="E27" s="16" t="s">
        <v>50</v>
      </c>
      <c r="F27" s="6"/>
      <c r="G27" s="14" t="s">
        <v>20</v>
      </c>
      <c r="H27" s="7">
        <v>3</v>
      </c>
      <c r="I27" s="7">
        <v>2.5</v>
      </c>
      <c r="J27" s="7">
        <v>0</v>
      </c>
      <c r="K27" s="21"/>
      <c r="L27" s="31">
        <f t="shared" si="0"/>
        <v>5.5</v>
      </c>
      <c r="M27" s="31">
        <v>19.5</v>
      </c>
      <c r="N27" s="32">
        <f t="shared" si="1"/>
        <v>0.28205128205128205</v>
      </c>
      <c r="O27" s="14" t="s">
        <v>34</v>
      </c>
    </row>
    <row r="28" spans="1:15" ht="12.75" x14ac:dyDescent="0.2">
      <c r="A28" s="16">
        <v>13</v>
      </c>
      <c r="B28" s="15" t="s">
        <v>56</v>
      </c>
      <c r="C28" s="29" t="s">
        <v>16</v>
      </c>
      <c r="D28" s="30" t="s">
        <v>19</v>
      </c>
      <c r="E28" s="16" t="s">
        <v>49</v>
      </c>
      <c r="F28" s="6"/>
      <c r="G28" s="14" t="s">
        <v>20</v>
      </c>
      <c r="H28" s="7">
        <v>3</v>
      </c>
      <c r="I28" s="7">
        <v>2</v>
      </c>
      <c r="J28" s="7">
        <v>0</v>
      </c>
      <c r="K28" s="21"/>
      <c r="L28" s="31">
        <f t="shared" si="0"/>
        <v>5</v>
      </c>
      <c r="M28" s="31">
        <v>19.5</v>
      </c>
      <c r="N28" s="32">
        <f t="shared" si="1"/>
        <v>0.25641025641025639</v>
      </c>
      <c r="O28" s="14" t="s">
        <v>34</v>
      </c>
    </row>
    <row r="29" spans="1:15" ht="12.75" x14ac:dyDescent="0.2">
      <c r="A29" s="7">
        <v>14</v>
      </c>
      <c r="B29" s="15" t="s">
        <v>52</v>
      </c>
      <c r="C29" s="29" t="s">
        <v>16</v>
      </c>
      <c r="D29" s="30" t="s">
        <v>19</v>
      </c>
      <c r="E29" s="16" t="s">
        <v>49</v>
      </c>
      <c r="F29" s="6"/>
      <c r="G29" s="14" t="s">
        <v>20</v>
      </c>
      <c r="H29" s="7">
        <v>1</v>
      </c>
      <c r="I29" s="7">
        <v>3</v>
      </c>
      <c r="J29" s="7">
        <v>0</v>
      </c>
      <c r="K29" s="21"/>
      <c r="L29" s="31">
        <f t="shared" si="0"/>
        <v>4</v>
      </c>
      <c r="M29" s="31">
        <v>19.5</v>
      </c>
      <c r="N29" s="32">
        <f t="shared" si="1"/>
        <v>0.20512820512820512</v>
      </c>
      <c r="O29" s="14" t="s">
        <v>34</v>
      </c>
    </row>
    <row r="30" spans="1:15" ht="12.75" x14ac:dyDescent="0.2">
      <c r="A30" s="8"/>
      <c r="B30" s="9"/>
      <c r="C30" s="8"/>
      <c r="D30" s="8"/>
      <c r="E30" s="8"/>
      <c r="F30" s="8"/>
      <c r="G30" s="8"/>
      <c r="H30" s="10"/>
      <c r="I30" s="10"/>
      <c r="J30" s="10"/>
      <c r="K30" s="11"/>
      <c r="L30" s="18"/>
      <c r="M30" s="18"/>
      <c r="N30" s="18"/>
      <c r="O30" s="19"/>
    </row>
    <row r="31" spans="1:15" ht="12.75" x14ac:dyDescent="0.2">
      <c r="A31" s="8"/>
      <c r="B31" s="9"/>
      <c r="C31" s="8"/>
      <c r="D31" s="8"/>
      <c r="E31" s="8"/>
      <c r="F31" s="8"/>
      <c r="G31" s="8"/>
      <c r="H31" s="10"/>
      <c r="I31" s="10"/>
      <c r="J31" s="10"/>
      <c r="K31" s="11"/>
      <c r="L31" s="18"/>
      <c r="M31" s="18"/>
      <c r="N31" s="18"/>
      <c r="O31" s="19"/>
    </row>
    <row r="32" spans="1:15" ht="12.75" x14ac:dyDescent="0.2">
      <c r="A32" s="8"/>
      <c r="B32" s="9"/>
      <c r="C32" s="8"/>
      <c r="D32" s="8"/>
      <c r="E32" s="8"/>
      <c r="F32" s="8"/>
      <c r="G32" s="8"/>
      <c r="H32" s="10"/>
      <c r="I32" s="10"/>
      <c r="J32" s="10"/>
      <c r="K32" s="11"/>
      <c r="L32" s="11"/>
      <c r="M32" s="11"/>
      <c r="N32" s="11"/>
      <c r="O32" s="10"/>
    </row>
    <row r="33" spans="1:15" ht="25.5" x14ac:dyDescent="0.2">
      <c r="A33" s="8"/>
      <c r="B33" s="12" t="s">
        <v>7</v>
      </c>
      <c r="C33" s="8"/>
      <c r="D33" s="8" t="s">
        <v>120</v>
      </c>
      <c r="E33" s="8"/>
      <c r="F33" s="8"/>
      <c r="G33" s="8" t="s">
        <v>8</v>
      </c>
      <c r="H33" s="10"/>
      <c r="I33" s="10"/>
      <c r="J33" s="10"/>
      <c r="K33" s="11"/>
      <c r="L33" s="11"/>
      <c r="M33" s="11"/>
      <c r="N33" s="11"/>
      <c r="O33" s="10"/>
    </row>
    <row r="34" spans="1:15" ht="12.75" x14ac:dyDescent="0.2">
      <c r="B34" s="13" t="s">
        <v>9</v>
      </c>
      <c r="C34" s="3"/>
      <c r="D34" s="34" t="s">
        <v>121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5.5" x14ac:dyDescent="0.2">
      <c r="B35" s="5"/>
      <c r="C35" s="5"/>
      <c r="D35" s="35" t="s">
        <v>65</v>
      </c>
      <c r="E35" s="5"/>
      <c r="F35" s="5"/>
      <c r="G35" s="8" t="s">
        <v>8</v>
      </c>
      <c r="H35" s="5"/>
      <c r="I35" s="5"/>
      <c r="J35" s="5"/>
      <c r="K35" s="5"/>
      <c r="L35" s="5"/>
      <c r="M35" s="5"/>
      <c r="N35" s="5"/>
      <c r="O35" s="5"/>
    </row>
    <row r="36" spans="1:15" ht="25.5" x14ac:dyDescent="0.2">
      <c r="B36" s="5"/>
      <c r="C36" s="5"/>
      <c r="D36" s="35" t="s">
        <v>108</v>
      </c>
      <c r="E36" s="5"/>
      <c r="F36" s="5"/>
      <c r="G36" s="8" t="s">
        <v>8</v>
      </c>
      <c r="H36" s="5"/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5"/>
      <c r="D37" s="35" t="s">
        <v>122</v>
      </c>
      <c r="E37" s="5"/>
      <c r="F37" s="5"/>
      <c r="G37" s="8" t="s">
        <v>8</v>
      </c>
      <c r="H37" s="5"/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8" t="s">
        <v>8</v>
      </c>
      <c r="H38" s="5"/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8" t="s">
        <v>8</v>
      </c>
      <c r="H39" s="5"/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8" t="s">
        <v>8</v>
      </c>
      <c r="H40" s="5"/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8" t="s">
        <v>8</v>
      </c>
      <c r="H41" s="5"/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8" t="s">
        <v>8</v>
      </c>
      <c r="H42" s="5"/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8" t="s">
        <v>8</v>
      </c>
      <c r="H43" s="5"/>
      <c r="I43" s="5"/>
      <c r="J43" s="5"/>
      <c r="K43" s="5"/>
      <c r="L43" s="5"/>
      <c r="M43" s="5"/>
      <c r="N43" s="5"/>
      <c r="O43" s="5"/>
    </row>
  </sheetData>
  <sortState ref="A16:P30">
    <sortCondition descending="1" ref="N16"/>
  </sortState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"/>
  <sheetViews>
    <sheetView topLeftCell="A4" workbookViewId="0">
      <selection activeCell="U16" sqref="U16"/>
    </sheetView>
  </sheetViews>
  <sheetFormatPr defaultRowHeight="12" x14ac:dyDescent="0.2"/>
  <cols>
    <col min="1" max="1" width="7.1640625" customWidth="1"/>
    <col min="3" max="3" width="17" customWidth="1"/>
    <col min="4" max="4" width="24.83203125" customWidth="1"/>
    <col min="5" max="5" width="12.83203125" customWidth="1"/>
    <col min="6" max="6" width="14.33203125" customWidth="1"/>
    <col min="7" max="7" width="24.83203125" customWidth="1"/>
    <col min="8" max="8" width="11.1640625" customWidth="1"/>
    <col min="9" max="9" width="10.6640625" customWidth="1"/>
    <col min="10" max="10" width="11.6640625" customWidth="1"/>
    <col min="11" max="11" width="10.8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38" t="s">
        <v>118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5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" x14ac:dyDescent="0.2">
      <c r="A5" s="39" t="s">
        <v>116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" x14ac:dyDescent="0.2">
      <c r="A6" s="39" t="s">
        <v>106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x14ac:dyDescent="0.25">
      <c r="A7" s="40" t="s">
        <v>107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15" customHeight="1" x14ac:dyDescent="0.2">
      <c r="A8" s="37" t="s">
        <v>112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15" customHeight="1" x14ac:dyDescent="0.2">
      <c r="A9" s="37" t="s">
        <v>113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2"/>
      <c r="M9" s="2"/>
      <c r="N9" s="2"/>
      <c r="O9" s="2"/>
    </row>
    <row r="10" spans="1:15" ht="14.25" customHeight="1" x14ac:dyDescent="0.2">
      <c r="A10" s="41" t="s">
        <v>111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14.2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4.25" customHeight="1" x14ac:dyDescent="0.2">
      <c r="A12" s="41" t="s">
        <v>109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2.75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51.75" thickBot="1" x14ac:dyDescent="0.25">
      <c r="A15" s="17" t="s">
        <v>0</v>
      </c>
      <c r="B15" s="23" t="s">
        <v>1</v>
      </c>
      <c r="C15" s="24" t="s">
        <v>15</v>
      </c>
      <c r="D15" s="20" t="s">
        <v>2</v>
      </c>
      <c r="E15" s="25" t="s">
        <v>17</v>
      </c>
      <c r="F15" s="25" t="s">
        <v>18</v>
      </c>
      <c r="G15" s="20" t="s">
        <v>3</v>
      </c>
      <c r="H15" s="26" t="s">
        <v>10</v>
      </c>
      <c r="I15" s="20" t="s">
        <v>11</v>
      </c>
      <c r="J15" s="20" t="s">
        <v>12</v>
      </c>
      <c r="K15" s="25" t="s">
        <v>13</v>
      </c>
      <c r="L15" s="20" t="s">
        <v>4</v>
      </c>
      <c r="M15" s="20" t="s">
        <v>5</v>
      </c>
      <c r="N15" s="20" t="s">
        <v>6</v>
      </c>
      <c r="O15" s="17" t="s">
        <v>14</v>
      </c>
    </row>
    <row r="16" spans="1:15" ht="12.75" x14ac:dyDescent="0.2">
      <c r="A16" s="16">
        <v>1</v>
      </c>
      <c r="B16" s="15" t="s">
        <v>88</v>
      </c>
      <c r="C16" s="29" t="s">
        <v>16</v>
      </c>
      <c r="D16" s="30" t="s">
        <v>19</v>
      </c>
      <c r="E16" s="16" t="s">
        <v>75</v>
      </c>
      <c r="F16" s="14"/>
      <c r="G16" s="14" t="s">
        <v>20</v>
      </c>
      <c r="H16" s="16">
        <v>8</v>
      </c>
      <c r="I16" s="16">
        <v>5</v>
      </c>
      <c r="J16" s="16">
        <v>9</v>
      </c>
      <c r="K16" s="22"/>
      <c r="L16" s="31">
        <f t="shared" ref="L16:L40" si="0">H16+I16+J16</f>
        <v>22</v>
      </c>
      <c r="M16" s="31">
        <v>29.5</v>
      </c>
      <c r="N16" s="33">
        <f t="shared" ref="N16:N40" si="1">L16/M16</f>
        <v>0.74576271186440679</v>
      </c>
      <c r="O16" s="15" t="s">
        <v>103</v>
      </c>
    </row>
    <row r="17" spans="1:15" ht="12.75" x14ac:dyDescent="0.2">
      <c r="A17" s="16">
        <v>2</v>
      </c>
      <c r="B17" s="15" t="s">
        <v>85</v>
      </c>
      <c r="C17" s="29" t="s">
        <v>16</v>
      </c>
      <c r="D17" s="30" t="s">
        <v>19</v>
      </c>
      <c r="E17" s="16" t="s">
        <v>75</v>
      </c>
      <c r="F17" s="14"/>
      <c r="G17" s="14" t="s">
        <v>20</v>
      </c>
      <c r="H17" s="7">
        <v>9</v>
      </c>
      <c r="I17" s="7">
        <v>3.5</v>
      </c>
      <c r="J17" s="7">
        <v>5</v>
      </c>
      <c r="K17" s="21"/>
      <c r="L17" s="31">
        <f t="shared" si="0"/>
        <v>17.5</v>
      </c>
      <c r="M17" s="31">
        <v>29.5</v>
      </c>
      <c r="N17" s="33">
        <f t="shared" si="1"/>
        <v>0.59322033898305082</v>
      </c>
      <c r="O17" s="15" t="s">
        <v>35</v>
      </c>
    </row>
    <row r="18" spans="1:15" ht="12.75" x14ac:dyDescent="0.2">
      <c r="A18" s="16">
        <v>3</v>
      </c>
      <c r="B18" s="15" t="s">
        <v>78</v>
      </c>
      <c r="C18" s="29" t="s">
        <v>16</v>
      </c>
      <c r="D18" s="30" t="s">
        <v>19</v>
      </c>
      <c r="E18" s="16" t="s">
        <v>75</v>
      </c>
      <c r="F18" s="14"/>
      <c r="G18" s="14" t="s">
        <v>20</v>
      </c>
      <c r="H18" s="7">
        <v>9</v>
      </c>
      <c r="I18" s="7">
        <v>2.5</v>
      </c>
      <c r="J18" s="7">
        <v>5</v>
      </c>
      <c r="K18" s="21"/>
      <c r="L18" s="31">
        <f t="shared" si="0"/>
        <v>16.5</v>
      </c>
      <c r="M18" s="31">
        <v>29.5</v>
      </c>
      <c r="N18" s="33">
        <f t="shared" si="1"/>
        <v>0.55932203389830504</v>
      </c>
      <c r="O18" s="15" t="s">
        <v>35</v>
      </c>
    </row>
    <row r="19" spans="1:15" ht="12.75" x14ac:dyDescent="0.2">
      <c r="A19" s="16">
        <v>4</v>
      </c>
      <c r="B19" s="15" t="s">
        <v>86</v>
      </c>
      <c r="C19" s="29" t="s">
        <v>16</v>
      </c>
      <c r="D19" s="30" t="s">
        <v>19</v>
      </c>
      <c r="E19" s="16" t="s">
        <v>75</v>
      </c>
      <c r="F19" s="14"/>
      <c r="G19" s="14" t="s">
        <v>20</v>
      </c>
      <c r="H19" s="7">
        <v>5</v>
      </c>
      <c r="I19" s="7">
        <v>3.5</v>
      </c>
      <c r="J19" s="7">
        <v>8</v>
      </c>
      <c r="K19" s="21"/>
      <c r="L19" s="31">
        <f t="shared" si="0"/>
        <v>16.5</v>
      </c>
      <c r="M19" s="31">
        <v>29.5</v>
      </c>
      <c r="N19" s="33">
        <f t="shared" si="1"/>
        <v>0.55932203389830504</v>
      </c>
      <c r="O19" s="15" t="s">
        <v>35</v>
      </c>
    </row>
    <row r="20" spans="1:15" ht="12.75" x14ac:dyDescent="0.2">
      <c r="A20" s="16">
        <v>5</v>
      </c>
      <c r="B20" s="15" t="s">
        <v>90</v>
      </c>
      <c r="C20" s="29" t="s">
        <v>16</v>
      </c>
      <c r="D20" s="30" t="s">
        <v>19</v>
      </c>
      <c r="E20" s="16" t="s">
        <v>101</v>
      </c>
      <c r="F20" s="14"/>
      <c r="G20" s="14" t="s">
        <v>20</v>
      </c>
      <c r="H20" s="7">
        <v>4</v>
      </c>
      <c r="I20" s="7">
        <v>5.5</v>
      </c>
      <c r="J20" s="7">
        <v>6</v>
      </c>
      <c r="K20" s="7"/>
      <c r="L20" s="31">
        <f t="shared" si="0"/>
        <v>15.5</v>
      </c>
      <c r="M20" s="31">
        <v>29.5</v>
      </c>
      <c r="N20" s="33">
        <f t="shared" si="1"/>
        <v>0.52542372881355937</v>
      </c>
      <c r="O20" s="15" t="s">
        <v>35</v>
      </c>
    </row>
    <row r="21" spans="1:15" ht="12.75" x14ac:dyDescent="0.2">
      <c r="A21" s="16">
        <v>6</v>
      </c>
      <c r="B21" s="15" t="s">
        <v>81</v>
      </c>
      <c r="C21" s="29" t="s">
        <v>16</v>
      </c>
      <c r="D21" s="30" t="s">
        <v>19</v>
      </c>
      <c r="E21" s="16" t="s">
        <v>75</v>
      </c>
      <c r="F21" s="14"/>
      <c r="G21" s="14" t="s">
        <v>20</v>
      </c>
      <c r="H21" s="7">
        <v>3</v>
      </c>
      <c r="I21" s="7">
        <v>4</v>
      </c>
      <c r="J21" s="7">
        <v>8</v>
      </c>
      <c r="K21" s="21"/>
      <c r="L21" s="31">
        <f t="shared" si="0"/>
        <v>15</v>
      </c>
      <c r="M21" s="31">
        <v>29.5</v>
      </c>
      <c r="N21" s="33">
        <f t="shared" si="1"/>
        <v>0.50847457627118642</v>
      </c>
      <c r="O21" s="15" t="s">
        <v>35</v>
      </c>
    </row>
    <row r="22" spans="1:15" ht="12.75" x14ac:dyDescent="0.2">
      <c r="A22" s="16">
        <v>7</v>
      </c>
      <c r="B22" s="15" t="s">
        <v>100</v>
      </c>
      <c r="C22" s="29" t="s">
        <v>16</v>
      </c>
      <c r="D22" s="30" t="s">
        <v>19</v>
      </c>
      <c r="E22" s="16" t="s">
        <v>75</v>
      </c>
      <c r="F22" s="14"/>
      <c r="G22" s="14" t="s">
        <v>20</v>
      </c>
      <c r="H22" s="7">
        <v>4</v>
      </c>
      <c r="I22" s="7">
        <v>4</v>
      </c>
      <c r="J22" s="7">
        <v>7</v>
      </c>
      <c r="K22" s="21"/>
      <c r="L22" s="31">
        <f t="shared" si="0"/>
        <v>15</v>
      </c>
      <c r="M22" s="31">
        <v>29.5</v>
      </c>
      <c r="N22" s="33">
        <f t="shared" si="1"/>
        <v>0.50847457627118642</v>
      </c>
      <c r="O22" s="15" t="s">
        <v>35</v>
      </c>
    </row>
    <row r="23" spans="1:15" ht="12.75" x14ac:dyDescent="0.2">
      <c r="A23" s="16">
        <v>8</v>
      </c>
      <c r="B23" s="15" t="s">
        <v>93</v>
      </c>
      <c r="C23" s="29" t="s">
        <v>16</v>
      </c>
      <c r="D23" s="30" t="s">
        <v>19</v>
      </c>
      <c r="E23" s="16" t="s">
        <v>101</v>
      </c>
      <c r="F23" s="14"/>
      <c r="G23" s="14" t="s">
        <v>20</v>
      </c>
      <c r="H23" s="7">
        <v>2</v>
      </c>
      <c r="I23" s="7">
        <v>3</v>
      </c>
      <c r="J23" s="7">
        <v>9</v>
      </c>
      <c r="K23" s="21"/>
      <c r="L23" s="31">
        <f t="shared" si="0"/>
        <v>14</v>
      </c>
      <c r="M23" s="31">
        <v>29.5</v>
      </c>
      <c r="N23" s="33">
        <f t="shared" si="1"/>
        <v>0.47457627118644069</v>
      </c>
      <c r="O23" s="14" t="s">
        <v>34</v>
      </c>
    </row>
    <row r="24" spans="1:15" ht="12.75" x14ac:dyDescent="0.2">
      <c r="A24" s="16">
        <v>9</v>
      </c>
      <c r="B24" s="15" t="s">
        <v>82</v>
      </c>
      <c r="C24" s="29" t="s">
        <v>16</v>
      </c>
      <c r="D24" s="30" t="s">
        <v>19</v>
      </c>
      <c r="E24" s="16" t="s">
        <v>75</v>
      </c>
      <c r="F24" s="14"/>
      <c r="G24" s="14" t="s">
        <v>20</v>
      </c>
      <c r="H24" s="7">
        <v>8</v>
      </c>
      <c r="I24" s="7">
        <v>3.5</v>
      </c>
      <c r="J24" s="7">
        <v>2</v>
      </c>
      <c r="K24" s="21"/>
      <c r="L24" s="31">
        <f t="shared" si="0"/>
        <v>13.5</v>
      </c>
      <c r="M24" s="31">
        <v>29.5</v>
      </c>
      <c r="N24" s="33">
        <f t="shared" si="1"/>
        <v>0.4576271186440678</v>
      </c>
      <c r="O24" s="14" t="s">
        <v>34</v>
      </c>
    </row>
    <row r="25" spans="1:15" ht="12.75" x14ac:dyDescent="0.2">
      <c r="A25" s="16">
        <v>10</v>
      </c>
      <c r="B25" s="15" t="s">
        <v>76</v>
      </c>
      <c r="C25" s="29" t="s">
        <v>16</v>
      </c>
      <c r="D25" s="30" t="s">
        <v>19</v>
      </c>
      <c r="E25" s="16" t="s">
        <v>75</v>
      </c>
      <c r="F25" s="14"/>
      <c r="G25" s="14" t="s">
        <v>20</v>
      </c>
      <c r="H25" s="7">
        <v>4</v>
      </c>
      <c r="I25" s="7">
        <v>3.5</v>
      </c>
      <c r="J25" s="7">
        <v>5</v>
      </c>
      <c r="K25" s="21"/>
      <c r="L25" s="31">
        <f t="shared" si="0"/>
        <v>12.5</v>
      </c>
      <c r="M25" s="31">
        <v>29.5</v>
      </c>
      <c r="N25" s="33">
        <f t="shared" si="1"/>
        <v>0.42372881355932202</v>
      </c>
      <c r="O25" s="14" t="s">
        <v>34</v>
      </c>
    </row>
    <row r="26" spans="1:15" ht="12.75" x14ac:dyDescent="0.2">
      <c r="A26" s="16">
        <v>11</v>
      </c>
      <c r="B26" s="15" t="s">
        <v>87</v>
      </c>
      <c r="C26" s="29" t="s">
        <v>16</v>
      </c>
      <c r="D26" s="30" t="s">
        <v>19</v>
      </c>
      <c r="E26" s="16" t="s">
        <v>75</v>
      </c>
      <c r="F26" s="14"/>
      <c r="G26" s="14" t="s">
        <v>20</v>
      </c>
      <c r="H26" s="7">
        <v>5</v>
      </c>
      <c r="I26" s="7">
        <v>4.5</v>
      </c>
      <c r="J26" s="7">
        <v>3</v>
      </c>
      <c r="K26" s="21"/>
      <c r="L26" s="31">
        <f t="shared" si="0"/>
        <v>12.5</v>
      </c>
      <c r="M26" s="31">
        <v>29.5</v>
      </c>
      <c r="N26" s="33">
        <f t="shared" si="1"/>
        <v>0.42372881355932202</v>
      </c>
      <c r="O26" s="14" t="s">
        <v>34</v>
      </c>
    </row>
    <row r="27" spans="1:15" ht="12.75" x14ac:dyDescent="0.2">
      <c r="A27" s="16">
        <v>12</v>
      </c>
      <c r="B27" s="15" t="s">
        <v>77</v>
      </c>
      <c r="C27" s="29" t="s">
        <v>16</v>
      </c>
      <c r="D27" s="30" t="s">
        <v>19</v>
      </c>
      <c r="E27" s="16" t="s">
        <v>75</v>
      </c>
      <c r="F27" s="14"/>
      <c r="G27" s="14" t="s">
        <v>20</v>
      </c>
      <c r="H27" s="7">
        <v>7</v>
      </c>
      <c r="I27" s="7">
        <v>5</v>
      </c>
      <c r="J27" s="7">
        <v>0</v>
      </c>
      <c r="K27" s="21"/>
      <c r="L27" s="31">
        <f t="shared" si="0"/>
        <v>12</v>
      </c>
      <c r="M27" s="31">
        <v>29.5</v>
      </c>
      <c r="N27" s="33">
        <f t="shared" si="1"/>
        <v>0.40677966101694918</v>
      </c>
      <c r="O27" s="14" t="s">
        <v>34</v>
      </c>
    </row>
    <row r="28" spans="1:15" ht="12.75" x14ac:dyDescent="0.2">
      <c r="A28" s="16">
        <v>13</v>
      </c>
      <c r="B28" s="15" t="s">
        <v>79</v>
      </c>
      <c r="C28" s="29" t="s">
        <v>16</v>
      </c>
      <c r="D28" s="30" t="s">
        <v>19</v>
      </c>
      <c r="E28" s="16" t="s">
        <v>75</v>
      </c>
      <c r="F28" s="14"/>
      <c r="G28" s="14" t="s">
        <v>20</v>
      </c>
      <c r="H28" s="7">
        <v>8</v>
      </c>
      <c r="I28" s="7">
        <v>2</v>
      </c>
      <c r="J28" s="7">
        <v>2</v>
      </c>
      <c r="K28" s="21"/>
      <c r="L28" s="31">
        <f t="shared" si="0"/>
        <v>12</v>
      </c>
      <c r="M28" s="31">
        <v>29.5</v>
      </c>
      <c r="N28" s="33">
        <f t="shared" si="1"/>
        <v>0.40677966101694918</v>
      </c>
      <c r="O28" s="14" t="s">
        <v>34</v>
      </c>
    </row>
    <row r="29" spans="1:15" ht="12.75" x14ac:dyDescent="0.2">
      <c r="A29" s="16">
        <v>14</v>
      </c>
      <c r="B29" s="15" t="s">
        <v>98</v>
      </c>
      <c r="C29" s="29" t="s">
        <v>16</v>
      </c>
      <c r="D29" s="30" t="s">
        <v>19</v>
      </c>
      <c r="E29" s="16" t="s">
        <v>102</v>
      </c>
      <c r="F29" s="14"/>
      <c r="G29" s="14" t="s">
        <v>20</v>
      </c>
      <c r="H29" s="7">
        <v>3</v>
      </c>
      <c r="I29" s="7">
        <v>3</v>
      </c>
      <c r="J29" s="7">
        <v>5</v>
      </c>
      <c r="K29" s="21"/>
      <c r="L29" s="31">
        <f t="shared" si="0"/>
        <v>11</v>
      </c>
      <c r="M29" s="31">
        <v>29.5</v>
      </c>
      <c r="N29" s="33">
        <f t="shared" si="1"/>
        <v>0.3728813559322034</v>
      </c>
      <c r="O29" s="14" t="s">
        <v>34</v>
      </c>
    </row>
    <row r="30" spans="1:15" ht="12.75" x14ac:dyDescent="0.2">
      <c r="A30" s="16">
        <v>15</v>
      </c>
      <c r="B30" s="15" t="s">
        <v>99</v>
      </c>
      <c r="C30" s="29" t="s">
        <v>16</v>
      </c>
      <c r="D30" s="30" t="s">
        <v>19</v>
      </c>
      <c r="E30" s="16" t="s">
        <v>102</v>
      </c>
      <c r="F30" s="14"/>
      <c r="G30" s="14" t="s">
        <v>20</v>
      </c>
      <c r="H30" s="7">
        <v>5</v>
      </c>
      <c r="I30" s="7">
        <v>3.5</v>
      </c>
      <c r="J30" s="7">
        <v>2</v>
      </c>
      <c r="K30" s="21"/>
      <c r="L30" s="31">
        <f t="shared" si="0"/>
        <v>10.5</v>
      </c>
      <c r="M30" s="31">
        <v>29.5</v>
      </c>
      <c r="N30" s="33">
        <f t="shared" si="1"/>
        <v>0.3559322033898305</v>
      </c>
      <c r="O30" s="14" t="s">
        <v>34</v>
      </c>
    </row>
    <row r="31" spans="1:15" ht="12.75" x14ac:dyDescent="0.2">
      <c r="A31" s="16">
        <v>16</v>
      </c>
      <c r="B31" s="15" t="s">
        <v>83</v>
      </c>
      <c r="C31" s="29" t="s">
        <v>16</v>
      </c>
      <c r="D31" s="30" t="s">
        <v>19</v>
      </c>
      <c r="E31" s="16" t="s">
        <v>75</v>
      </c>
      <c r="F31" s="14"/>
      <c r="G31" s="14" t="s">
        <v>20</v>
      </c>
      <c r="H31" s="7">
        <v>7</v>
      </c>
      <c r="I31" s="7">
        <v>2</v>
      </c>
      <c r="J31" s="7">
        <v>1</v>
      </c>
      <c r="K31" s="21"/>
      <c r="L31" s="31">
        <f t="shared" si="0"/>
        <v>10</v>
      </c>
      <c r="M31" s="31">
        <v>29.5</v>
      </c>
      <c r="N31" s="33">
        <f t="shared" si="1"/>
        <v>0.33898305084745761</v>
      </c>
      <c r="O31" s="14" t="s">
        <v>34</v>
      </c>
    </row>
    <row r="32" spans="1:15" ht="12.75" x14ac:dyDescent="0.2">
      <c r="A32" s="16">
        <v>17</v>
      </c>
      <c r="B32" s="15" t="s">
        <v>96</v>
      </c>
      <c r="C32" s="29" t="s">
        <v>16</v>
      </c>
      <c r="D32" s="30" t="s">
        <v>19</v>
      </c>
      <c r="E32" s="16" t="s">
        <v>101</v>
      </c>
      <c r="F32" s="14"/>
      <c r="G32" s="14" t="s">
        <v>20</v>
      </c>
      <c r="H32" s="7">
        <v>3</v>
      </c>
      <c r="I32" s="7">
        <v>3</v>
      </c>
      <c r="J32" s="7">
        <v>4</v>
      </c>
      <c r="K32" s="21"/>
      <c r="L32" s="31">
        <f t="shared" si="0"/>
        <v>10</v>
      </c>
      <c r="M32" s="31">
        <v>29.5</v>
      </c>
      <c r="N32" s="33">
        <f t="shared" si="1"/>
        <v>0.33898305084745761</v>
      </c>
      <c r="O32" s="14" t="s">
        <v>34</v>
      </c>
    </row>
    <row r="33" spans="1:15" ht="12.75" x14ac:dyDescent="0.2">
      <c r="A33" s="16">
        <v>18</v>
      </c>
      <c r="B33" s="15" t="s">
        <v>97</v>
      </c>
      <c r="C33" s="29" t="s">
        <v>16</v>
      </c>
      <c r="D33" s="30" t="s">
        <v>19</v>
      </c>
      <c r="E33" s="16" t="s">
        <v>102</v>
      </c>
      <c r="F33" s="14"/>
      <c r="G33" s="14" t="s">
        <v>20</v>
      </c>
      <c r="H33" s="7">
        <v>4</v>
      </c>
      <c r="I33" s="7">
        <v>4.5</v>
      </c>
      <c r="J33" s="7">
        <v>1</v>
      </c>
      <c r="K33" s="21"/>
      <c r="L33" s="31">
        <f t="shared" si="0"/>
        <v>9.5</v>
      </c>
      <c r="M33" s="31">
        <v>29.5</v>
      </c>
      <c r="N33" s="33">
        <f t="shared" si="1"/>
        <v>0.32203389830508472</v>
      </c>
      <c r="O33" s="14" t="s">
        <v>34</v>
      </c>
    </row>
    <row r="34" spans="1:15" ht="12.75" x14ac:dyDescent="0.2">
      <c r="A34" s="16">
        <v>19</v>
      </c>
      <c r="B34" s="15" t="s">
        <v>84</v>
      </c>
      <c r="C34" s="29" t="s">
        <v>16</v>
      </c>
      <c r="D34" s="30" t="s">
        <v>19</v>
      </c>
      <c r="E34" s="16" t="s">
        <v>75</v>
      </c>
      <c r="F34" s="14"/>
      <c r="G34" s="14" t="s">
        <v>20</v>
      </c>
      <c r="H34" s="7">
        <v>1</v>
      </c>
      <c r="I34" s="7">
        <v>5</v>
      </c>
      <c r="J34" s="7">
        <v>3</v>
      </c>
      <c r="K34" s="21"/>
      <c r="L34" s="31">
        <f t="shared" si="0"/>
        <v>9</v>
      </c>
      <c r="M34" s="31">
        <v>29.5</v>
      </c>
      <c r="N34" s="33">
        <f t="shared" si="1"/>
        <v>0.30508474576271188</v>
      </c>
      <c r="O34" s="14" t="s">
        <v>34</v>
      </c>
    </row>
    <row r="35" spans="1:15" ht="12.75" x14ac:dyDescent="0.2">
      <c r="A35" s="16">
        <v>20</v>
      </c>
      <c r="B35" s="15" t="s">
        <v>91</v>
      </c>
      <c r="C35" s="29" t="s">
        <v>16</v>
      </c>
      <c r="D35" s="30" t="s">
        <v>19</v>
      </c>
      <c r="E35" s="16" t="s">
        <v>101</v>
      </c>
      <c r="F35" s="14"/>
      <c r="G35" s="14" t="s">
        <v>20</v>
      </c>
      <c r="H35" s="7">
        <v>3</v>
      </c>
      <c r="I35" s="7">
        <v>5.5</v>
      </c>
      <c r="J35" s="7">
        <v>0</v>
      </c>
      <c r="K35" s="21"/>
      <c r="L35" s="31">
        <f t="shared" si="0"/>
        <v>8.5</v>
      </c>
      <c r="M35" s="31">
        <v>29.5</v>
      </c>
      <c r="N35" s="33">
        <f t="shared" si="1"/>
        <v>0.28813559322033899</v>
      </c>
      <c r="O35" s="14" t="s">
        <v>34</v>
      </c>
    </row>
    <row r="36" spans="1:15" ht="12.75" x14ac:dyDescent="0.2">
      <c r="A36" s="16">
        <v>21</v>
      </c>
      <c r="B36" s="15" t="s">
        <v>95</v>
      </c>
      <c r="C36" s="29" t="s">
        <v>16</v>
      </c>
      <c r="D36" s="30" t="s">
        <v>19</v>
      </c>
      <c r="E36" s="16" t="s">
        <v>101</v>
      </c>
      <c r="F36" s="14"/>
      <c r="G36" s="14" t="s">
        <v>20</v>
      </c>
      <c r="H36" s="7">
        <v>7</v>
      </c>
      <c r="I36" s="7">
        <v>1.5</v>
      </c>
      <c r="J36" s="7">
        <v>0</v>
      </c>
      <c r="K36" s="21"/>
      <c r="L36" s="31">
        <f t="shared" si="0"/>
        <v>8.5</v>
      </c>
      <c r="M36" s="31">
        <v>29.5</v>
      </c>
      <c r="N36" s="33">
        <f t="shared" si="1"/>
        <v>0.28813559322033899</v>
      </c>
      <c r="O36" s="14" t="s">
        <v>34</v>
      </c>
    </row>
    <row r="37" spans="1:15" ht="12.75" x14ac:dyDescent="0.2">
      <c r="A37" s="16">
        <v>22</v>
      </c>
      <c r="B37" s="15" t="s">
        <v>80</v>
      </c>
      <c r="C37" s="29" t="s">
        <v>16</v>
      </c>
      <c r="D37" s="30" t="s">
        <v>19</v>
      </c>
      <c r="E37" s="16" t="s">
        <v>75</v>
      </c>
      <c r="F37" s="14"/>
      <c r="G37" s="14" t="s">
        <v>20</v>
      </c>
      <c r="H37" s="7">
        <v>4</v>
      </c>
      <c r="I37" s="7">
        <v>3</v>
      </c>
      <c r="J37" s="7">
        <v>0</v>
      </c>
      <c r="K37" s="21"/>
      <c r="L37" s="31">
        <f t="shared" si="0"/>
        <v>7</v>
      </c>
      <c r="M37" s="31">
        <v>29.5</v>
      </c>
      <c r="N37" s="33">
        <f t="shared" si="1"/>
        <v>0.23728813559322035</v>
      </c>
      <c r="O37" s="14" t="s">
        <v>34</v>
      </c>
    </row>
    <row r="38" spans="1:15" ht="12.75" x14ac:dyDescent="0.2">
      <c r="A38" s="16">
        <v>23</v>
      </c>
      <c r="B38" s="15" t="s">
        <v>89</v>
      </c>
      <c r="C38" s="29" t="s">
        <v>16</v>
      </c>
      <c r="D38" s="30" t="s">
        <v>19</v>
      </c>
      <c r="E38" s="16" t="s">
        <v>75</v>
      </c>
      <c r="F38" s="14"/>
      <c r="G38" s="14" t="s">
        <v>20</v>
      </c>
      <c r="H38" s="7">
        <v>4</v>
      </c>
      <c r="I38" s="7">
        <v>2.5</v>
      </c>
      <c r="J38" s="7">
        <v>0</v>
      </c>
      <c r="K38" s="21"/>
      <c r="L38" s="31">
        <f t="shared" si="0"/>
        <v>6.5</v>
      </c>
      <c r="M38" s="31">
        <v>29.5</v>
      </c>
      <c r="N38" s="33">
        <f t="shared" si="1"/>
        <v>0.22033898305084745</v>
      </c>
      <c r="O38" s="14" t="s">
        <v>34</v>
      </c>
    </row>
    <row r="39" spans="1:15" ht="12.75" x14ac:dyDescent="0.2">
      <c r="A39" s="16">
        <v>24</v>
      </c>
      <c r="B39" s="15" t="s">
        <v>92</v>
      </c>
      <c r="C39" s="29" t="s">
        <v>16</v>
      </c>
      <c r="D39" s="30" t="s">
        <v>19</v>
      </c>
      <c r="E39" s="16" t="s">
        <v>101</v>
      </c>
      <c r="F39" s="14"/>
      <c r="G39" s="14" t="s">
        <v>20</v>
      </c>
      <c r="H39" s="7">
        <v>1</v>
      </c>
      <c r="I39" s="7">
        <v>3</v>
      </c>
      <c r="J39" s="7">
        <v>2</v>
      </c>
      <c r="K39" s="21"/>
      <c r="L39" s="31">
        <f t="shared" si="0"/>
        <v>6</v>
      </c>
      <c r="M39" s="31">
        <v>29.5</v>
      </c>
      <c r="N39" s="33">
        <f t="shared" si="1"/>
        <v>0.20338983050847459</v>
      </c>
      <c r="O39" s="14" t="s">
        <v>34</v>
      </c>
    </row>
    <row r="40" spans="1:15" ht="12.75" x14ac:dyDescent="0.2">
      <c r="A40" s="16">
        <v>25</v>
      </c>
      <c r="B40" s="15" t="s">
        <v>94</v>
      </c>
      <c r="C40" s="29" t="s">
        <v>16</v>
      </c>
      <c r="D40" s="30" t="s">
        <v>19</v>
      </c>
      <c r="E40" s="16" t="s">
        <v>101</v>
      </c>
      <c r="F40" s="14"/>
      <c r="G40" s="14" t="s">
        <v>20</v>
      </c>
      <c r="H40" s="7">
        <v>2</v>
      </c>
      <c r="I40" s="7">
        <v>2</v>
      </c>
      <c r="J40" s="7">
        <v>1</v>
      </c>
      <c r="K40" s="21"/>
      <c r="L40" s="31">
        <f t="shared" si="0"/>
        <v>5</v>
      </c>
      <c r="M40" s="31">
        <v>29.5</v>
      </c>
      <c r="N40" s="33">
        <f t="shared" si="1"/>
        <v>0.16949152542372881</v>
      </c>
      <c r="O40" s="14" t="s">
        <v>34</v>
      </c>
    </row>
    <row r="41" spans="1:15" ht="12.75" x14ac:dyDescent="0.2">
      <c r="A41" s="8"/>
      <c r="B41" s="9"/>
      <c r="C41" s="8"/>
      <c r="D41" s="8"/>
      <c r="E41" s="8"/>
      <c r="F41" s="8"/>
      <c r="G41" s="8"/>
      <c r="H41" s="10"/>
      <c r="I41" s="10"/>
      <c r="J41" s="10"/>
      <c r="K41" s="11"/>
      <c r="L41" s="18"/>
      <c r="M41" s="18"/>
      <c r="N41" s="18"/>
      <c r="O41" s="19"/>
    </row>
    <row r="42" spans="1:15" ht="12.75" x14ac:dyDescent="0.2">
      <c r="A42" s="8"/>
      <c r="B42" s="9"/>
      <c r="C42" s="8"/>
      <c r="D42" s="8"/>
      <c r="E42" s="8"/>
      <c r="F42" s="8"/>
      <c r="G42" s="8"/>
      <c r="H42" s="10"/>
      <c r="I42" s="10"/>
      <c r="J42" s="10"/>
      <c r="K42" s="11"/>
      <c r="L42" s="18"/>
      <c r="M42" s="18"/>
      <c r="N42" s="18"/>
      <c r="O42" s="19"/>
    </row>
    <row r="43" spans="1:15" ht="12.75" x14ac:dyDescent="0.2">
      <c r="A43" s="8"/>
      <c r="B43" s="9"/>
      <c r="C43" s="8"/>
      <c r="D43" s="8"/>
      <c r="E43" s="8"/>
      <c r="F43" s="8"/>
      <c r="G43" s="8"/>
      <c r="H43" s="10"/>
      <c r="I43" s="10"/>
      <c r="J43" s="10"/>
      <c r="K43" s="11"/>
      <c r="L43" s="11"/>
      <c r="M43" s="11"/>
      <c r="N43" s="11"/>
      <c r="O43" s="10"/>
    </row>
    <row r="44" spans="1:15" ht="25.5" x14ac:dyDescent="0.2">
      <c r="A44" s="8"/>
      <c r="B44" s="12" t="s">
        <v>7</v>
      </c>
      <c r="C44" s="8"/>
      <c r="D44" s="8" t="s">
        <v>120</v>
      </c>
      <c r="E44" s="8"/>
      <c r="F44" s="8"/>
      <c r="G44" s="8" t="s">
        <v>8</v>
      </c>
      <c r="H44" s="10"/>
      <c r="I44" s="10"/>
      <c r="J44" s="10"/>
      <c r="K44" s="11"/>
      <c r="L44" s="11"/>
      <c r="M44" s="11"/>
      <c r="N44" s="11"/>
      <c r="O44" s="10"/>
    </row>
    <row r="45" spans="1:15" ht="12.75" x14ac:dyDescent="0.2">
      <c r="B45" s="13" t="s">
        <v>9</v>
      </c>
      <c r="C45" s="3"/>
      <c r="D45" s="34" t="s">
        <v>121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25.5" x14ac:dyDescent="0.2">
      <c r="B46" s="5"/>
      <c r="C46" s="5"/>
      <c r="D46" s="35" t="s">
        <v>65</v>
      </c>
      <c r="E46" s="5"/>
      <c r="F46" s="5"/>
      <c r="G46" s="8" t="s">
        <v>8</v>
      </c>
      <c r="H46" s="5"/>
      <c r="I46" s="5"/>
      <c r="J46" s="5"/>
      <c r="K46" s="5"/>
      <c r="L46" s="5"/>
      <c r="M46" s="5"/>
      <c r="N46" s="5"/>
      <c r="O46" s="5"/>
    </row>
    <row r="47" spans="1:15" ht="25.5" x14ac:dyDescent="0.2">
      <c r="B47" s="5"/>
      <c r="C47" s="5"/>
      <c r="D47" s="35" t="s">
        <v>108</v>
      </c>
      <c r="E47" s="5"/>
      <c r="F47" s="5"/>
      <c r="G47" s="8" t="s">
        <v>8</v>
      </c>
      <c r="H47" s="5"/>
      <c r="I47" s="5"/>
      <c r="J47" s="5"/>
      <c r="K47" s="5"/>
      <c r="L47" s="5"/>
      <c r="M47" s="5"/>
      <c r="N47" s="5"/>
      <c r="O47" s="5"/>
    </row>
    <row r="48" spans="1:15" ht="25.5" x14ac:dyDescent="0.2">
      <c r="B48" s="5"/>
      <c r="C48" s="5"/>
      <c r="D48" s="35" t="s">
        <v>122</v>
      </c>
      <c r="E48" s="5"/>
      <c r="F48" s="5"/>
      <c r="G48" s="8" t="s">
        <v>8</v>
      </c>
      <c r="H48" s="5"/>
      <c r="I48" s="5"/>
      <c r="J48" s="5"/>
      <c r="K48" s="5"/>
      <c r="L48" s="5"/>
      <c r="M48" s="5"/>
      <c r="N48" s="5"/>
      <c r="O48" s="5"/>
    </row>
    <row r="49" spans="2:15" ht="25.5" x14ac:dyDescent="0.2">
      <c r="B49" s="5"/>
      <c r="C49" s="5"/>
      <c r="D49" s="5"/>
      <c r="E49" s="5"/>
      <c r="F49" s="5"/>
      <c r="G49" s="8" t="s">
        <v>8</v>
      </c>
      <c r="H49" s="5"/>
      <c r="I49" s="5"/>
      <c r="J49" s="5"/>
      <c r="K49" s="5"/>
      <c r="L49" s="5"/>
      <c r="M49" s="5"/>
      <c r="N49" s="5"/>
      <c r="O49" s="5"/>
    </row>
    <row r="50" spans="2:15" ht="25.5" x14ac:dyDescent="0.2">
      <c r="B50" s="5"/>
      <c r="C50" s="5"/>
      <c r="D50" s="5"/>
      <c r="E50" s="5"/>
      <c r="F50" s="5"/>
      <c r="G50" s="8" t="s">
        <v>8</v>
      </c>
      <c r="H50" s="5"/>
      <c r="I50" s="5"/>
      <c r="J50" s="5"/>
      <c r="K50" s="5"/>
      <c r="L50" s="5"/>
      <c r="M50" s="5"/>
      <c r="N50" s="5"/>
      <c r="O50" s="5"/>
    </row>
    <row r="51" spans="2:15" ht="25.5" x14ac:dyDescent="0.2">
      <c r="B51" s="5"/>
      <c r="C51" s="5"/>
      <c r="D51" s="5"/>
      <c r="E51" s="5"/>
      <c r="F51" s="5"/>
      <c r="G51" s="8" t="s">
        <v>8</v>
      </c>
      <c r="H51" s="5"/>
      <c r="I51" s="5"/>
      <c r="J51" s="5"/>
      <c r="K51" s="5"/>
      <c r="L51" s="5"/>
      <c r="M51" s="5"/>
      <c r="N51" s="5"/>
      <c r="O51" s="5"/>
    </row>
    <row r="52" spans="2:15" ht="25.5" x14ac:dyDescent="0.2">
      <c r="B52" s="5"/>
      <c r="C52" s="5"/>
      <c r="D52" s="5"/>
      <c r="E52" s="5"/>
      <c r="F52" s="5"/>
      <c r="G52" s="8" t="s">
        <v>8</v>
      </c>
      <c r="H52" s="5"/>
      <c r="I52" s="5"/>
      <c r="J52" s="5"/>
      <c r="K52" s="5"/>
      <c r="L52" s="5"/>
      <c r="M52" s="5"/>
      <c r="N52" s="5"/>
      <c r="O52" s="5"/>
    </row>
    <row r="53" spans="2:15" ht="25.5" x14ac:dyDescent="0.2">
      <c r="B53" s="5"/>
      <c r="C53" s="5"/>
      <c r="D53" s="5"/>
      <c r="E53" s="5"/>
      <c r="F53" s="5"/>
      <c r="G53" s="8" t="s">
        <v>8</v>
      </c>
      <c r="H53" s="5"/>
      <c r="I53" s="5"/>
      <c r="J53" s="5"/>
      <c r="K53" s="5"/>
      <c r="L53" s="5"/>
      <c r="M53" s="5"/>
      <c r="N53" s="5"/>
      <c r="O53" s="5"/>
    </row>
    <row r="54" spans="2:15" ht="25.5" x14ac:dyDescent="0.2">
      <c r="B54" s="5"/>
      <c r="C54" s="5"/>
      <c r="D54" s="5"/>
      <c r="E54" s="5"/>
      <c r="F54" s="5"/>
      <c r="G54" s="8" t="s">
        <v>8</v>
      </c>
      <c r="H54" s="5"/>
      <c r="I54" s="5"/>
      <c r="J54" s="5"/>
      <c r="K54" s="5"/>
      <c r="L54" s="5"/>
      <c r="M54" s="5"/>
      <c r="N54" s="5"/>
      <c r="O54" s="5"/>
    </row>
  </sheetData>
  <sortState ref="A16:P40">
    <sortCondition descending="1" ref="N16"/>
  </sortState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workbookViewId="0">
      <selection activeCell="U9" sqref="U9"/>
    </sheetView>
  </sheetViews>
  <sheetFormatPr defaultRowHeight="12" x14ac:dyDescent="0.2"/>
  <cols>
    <col min="1" max="1" width="7.1640625" customWidth="1"/>
    <col min="2" max="2" width="10.6640625" customWidth="1"/>
    <col min="3" max="3" width="17" customWidth="1"/>
    <col min="4" max="4" width="24.83203125" customWidth="1"/>
    <col min="5" max="5" width="12.83203125" customWidth="1"/>
    <col min="6" max="6" width="10.33203125" customWidth="1"/>
    <col min="7" max="7" width="22.1640625" customWidth="1"/>
    <col min="8" max="8" width="11.1640625" customWidth="1"/>
    <col min="9" max="9" width="10.6640625" customWidth="1"/>
    <col min="10" max="10" width="11.6640625" customWidth="1"/>
    <col min="11" max="11" width="10.8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38" t="s">
        <v>117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5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" x14ac:dyDescent="0.2">
      <c r="A5" s="39" t="s">
        <v>115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" x14ac:dyDescent="0.2">
      <c r="A6" s="39" t="s">
        <v>106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x14ac:dyDescent="0.25">
      <c r="A7" s="40" t="s">
        <v>107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15" customHeight="1" x14ac:dyDescent="0.2">
      <c r="A8" s="37" t="s">
        <v>112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15" customHeight="1" x14ac:dyDescent="0.2">
      <c r="A9" s="37" t="s">
        <v>113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2"/>
      <c r="M9" s="2"/>
      <c r="N9" s="2"/>
      <c r="O9" s="2"/>
    </row>
    <row r="10" spans="1:15" ht="14.25" customHeight="1" x14ac:dyDescent="0.2">
      <c r="A10" s="41" t="s">
        <v>111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14.2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4.25" customHeight="1" x14ac:dyDescent="0.2">
      <c r="A12" s="41" t="s">
        <v>109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2.75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77.25" thickBot="1" x14ac:dyDescent="0.25">
      <c r="A15" s="17" t="s">
        <v>0</v>
      </c>
      <c r="B15" s="23" t="s">
        <v>1</v>
      </c>
      <c r="C15" s="24" t="s">
        <v>15</v>
      </c>
      <c r="D15" s="20" t="s">
        <v>2</v>
      </c>
      <c r="E15" s="25" t="s">
        <v>17</v>
      </c>
      <c r="F15" s="25" t="s">
        <v>18</v>
      </c>
      <c r="G15" s="20" t="s">
        <v>3</v>
      </c>
      <c r="H15" s="26" t="s">
        <v>10</v>
      </c>
      <c r="I15" s="20" t="s">
        <v>11</v>
      </c>
      <c r="J15" s="20" t="s">
        <v>12</v>
      </c>
      <c r="K15" s="25" t="s">
        <v>13</v>
      </c>
      <c r="L15" s="20" t="s">
        <v>4</v>
      </c>
      <c r="M15" s="20" t="s">
        <v>5</v>
      </c>
      <c r="N15" s="20" t="s">
        <v>6</v>
      </c>
      <c r="O15" s="17" t="s">
        <v>14</v>
      </c>
    </row>
    <row r="16" spans="1:15" ht="12.75" customHeight="1" x14ac:dyDescent="0.2">
      <c r="A16" s="16">
        <v>1</v>
      </c>
      <c r="B16" s="15" t="s">
        <v>66</v>
      </c>
      <c r="C16" s="29" t="s">
        <v>16</v>
      </c>
      <c r="D16" s="30" t="s">
        <v>19</v>
      </c>
      <c r="E16" s="16">
        <v>10</v>
      </c>
      <c r="F16" s="14"/>
      <c r="G16" s="14" t="s">
        <v>20</v>
      </c>
      <c r="H16" s="16">
        <v>7</v>
      </c>
      <c r="I16" s="16">
        <v>6</v>
      </c>
      <c r="J16" s="16">
        <v>4</v>
      </c>
      <c r="K16" s="22"/>
      <c r="L16" s="31">
        <f t="shared" ref="L16:L23" si="0">H16+I16+J16</f>
        <v>17</v>
      </c>
      <c r="M16" s="31">
        <v>29.5</v>
      </c>
      <c r="N16" s="33">
        <f t="shared" ref="N16:N23" si="1">L16/M16</f>
        <v>0.57627118644067798</v>
      </c>
      <c r="O16" s="15" t="s">
        <v>103</v>
      </c>
    </row>
    <row r="17" spans="1:15" ht="12.75" x14ac:dyDescent="0.2">
      <c r="A17" s="7">
        <v>2</v>
      </c>
      <c r="B17" s="15" t="s">
        <v>67</v>
      </c>
      <c r="C17" s="29" t="s">
        <v>16</v>
      </c>
      <c r="D17" s="30" t="s">
        <v>19</v>
      </c>
      <c r="E17" s="16">
        <v>10</v>
      </c>
      <c r="F17" s="6"/>
      <c r="G17" s="14" t="s">
        <v>20</v>
      </c>
      <c r="H17" s="7">
        <v>4</v>
      </c>
      <c r="I17" s="7">
        <v>4.5</v>
      </c>
      <c r="J17" s="7">
        <v>8</v>
      </c>
      <c r="K17" s="21"/>
      <c r="L17" s="31">
        <f t="shared" si="0"/>
        <v>16.5</v>
      </c>
      <c r="M17" s="31">
        <v>29.5</v>
      </c>
      <c r="N17" s="33">
        <f t="shared" si="1"/>
        <v>0.55932203389830504</v>
      </c>
      <c r="O17" s="15" t="s">
        <v>35</v>
      </c>
    </row>
    <row r="18" spans="1:15" ht="12.75" x14ac:dyDescent="0.2">
      <c r="A18" s="16">
        <v>3</v>
      </c>
      <c r="B18" s="15" t="s">
        <v>69</v>
      </c>
      <c r="C18" s="29" t="s">
        <v>16</v>
      </c>
      <c r="D18" s="30" t="s">
        <v>19</v>
      </c>
      <c r="E18" s="16">
        <v>10</v>
      </c>
      <c r="F18" s="6"/>
      <c r="G18" s="14" t="s">
        <v>20</v>
      </c>
      <c r="H18" s="7">
        <v>7</v>
      </c>
      <c r="I18" s="7">
        <v>3</v>
      </c>
      <c r="J18" s="7">
        <v>6</v>
      </c>
      <c r="K18" s="21"/>
      <c r="L18" s="31">
        <f t="shared" si="0"/>
        <v>16</v>
      </c>
      <c r="M18" s="31">
        <v>29.5</v>
      </c>
      <c r="N18" s="33">
        <f t="shared" si="1"/>
        <v>0.5423728813559322</v>
      </c>
      <c r="O18" s="14" t="s">
        <v>34</v>
      </c>
    </row>
    <row r="19" spans="1:15" ht="12.75" x14ac:dyDescent="0.2">
      <c r="A19" s="7">
        <v>4</v>
      </c>
      <c r="B19" s="15" t="s">
        <v>72</v>
      </c>
      <c r="C19" s="29" t="s">
        <v>16</v>
      </c>
      <c r="D19" s="30" t="s">
        <v>19</v>
      </c>
      <c r="E19" s="16">
        <v>10</v>
      </c>
      <c r="F19" s="6"/>
      <c r="G19" s="14" t="s">
        <v>20</v>
      </c>
      <c r="H19" s="7">
        <v>4</v>
      </c>
      <c r="I19" s="7">
        <v>4</v>
      </c>
      <c r="J19" s="7">
        <v>8</v>
      </c>
      <c r="K19" s="21"/>
      <c r="L19" s="31">
        <f t="shared" si="0"/>
        <v>16</v>
      </c>
      <c r="M19" s="31">
        <v>29.5</v>
      </c>
      <c r="N19" s="33">
        <f t="shared" si="1"/>
        <v>0.5423728813559322</v>
      </c>
      <c r="O19" s="14" t="s">
        <v>34</v>
      </c>
    </row>
    <row r="20" spans="1:15" ht="12.75" x14ac:dyDescent="0.2">
      <c r="A20" s="16">
        <v>5</v>
      </c>
      <c r="B20" s="15" t="s">
        <v>70</v>
      </c>
      <c r="C20" s="29" t="s">
        <v>16</v>
      </c>
      <c r="D20" s="30" t="s">
        <v>19</v>
      </c>
      <c r="E20" s="16">
        <v>10</v>
      </c>
      <c r="F20" s="6"/>
      <c r="G20" s="14" t="s">
        <v>20</v>
      </c>
      <c r="H20" s="7">
        <v>6</v>
      </c>
      <c r="I20" s="7">
        <v>4</v>
      </c>
      <c r="J20" s="7">
        <v>5</v>
      </c>
      <c r="K20" s="21"/>
      <c r="L20" s="31">
        <f t="shared" si="0"/>
        <v>15</v>
      </c>
      <c r="M20" s="31">
        <v>29.5</v>
      </c>
      <c r="N20" s="33">
        <f t="shared" si="1"/>
        <v>0.50847457627118642</v>
      </c>
      <c r="O20" s="14" t="s">
        <v>34</v>
      </c>
    </row>
    <row r="21" spans="1:15" ht="12.75" x14ac:dyDescent="0.2">
      <c r="A21" s="7">
        <v>6</v>
      </c>
      <c r="B21" s="15" t="s">
        <v>68</v>
      </c>
      <c r="C21" s="29" t="s">
        <v>16</v>
      </c>
      <c r="D21" s="30" t="s">
        <v>19</v>
      </c>
      <c r="E21" s="16">
        <v>10</v>
      </c>
      <c r="F21" s="6"/>
      <c r="G21" s="14" t="s">
        <v>20</v>
      </c>
      <c r="H21" s="7">
        <v>4</v>
      </c>
      <c r="I21" s="7">
        <v>4</v>
      </c>
      <c r="J21" s="7">
        <v>4</v>
      </c>
      <c r="K21" s="21"/>
      <c r="L21" s="31">
        <f t="shared" si="0"/>
        <v>12</v>
      </c>
      <c r="M21" s="31">
        <v>29.5</v>
      </c>
      <c r="N21" s="33">
        <f t="shared" si="1"/>
        <v>0.40677966101694918</v>
      </c>
      <c r="O21" s="14" t="s">
        <v>34</v>
      </c>
    </row>
    <row r="22" spans="1:15" ht="12.75" x14ac:dyDescent="0.2">
      <c r="A22" s="16">
        <v>7</v>
      </c>
      <c r="B22" s="15" t="s">
        <v>73</v>
      </c>
      <c r="C22" s="29" t="s">
        <v>16</v>
      </c>
      <c r="D22" s="30" t="s">
        <v>19</v>
      </c>
      <c r="E22" s="16">
        <v>10</v>
      </c>
      <c r="F22" s="6"/>
      <c r="G22" s="14" t="s">
        <v>20</v>
      </c>
      <c r="H22" s="7">
        <v>2</v>
      </c>
      <c r="I22" s="7">
        <v>4</v>
      </c>
      <c r="J22" s="7">
        <v>5</v>
      </c>
      <c r="K22" s="21"/>
      <c r="L22" s="31">
        <f t="shared" si="0"/>
        <v>11</v>
      </c>
      <c r="M22" s="31">
        <v>29.5</v>
      </c>
      <c r="N22" s="33">
        <f t="shared" si="1"/>
        <v>0.3728813559322034</v>
      </c>
      <c r="O22" s="14" t="s">
        <v>34</v>
      </c>
    </row>
    <row r="23" spans="1:15" ht="12.75" x14ac:dyDescent="0.2">
      <c r="A23" s="7">
        <v>8</v>
      </c>
      <c r="B23" s="15" t="s">
        <v>71</v>
      </c>
      <c r="C23" s="29" t="s">
        <v>16</v>
      </c>
      <c r="D23" s="30" t="s">
        <v>19</v>
      </c>
      <c r="E23" s="16">
        <v>10</v>
      </c>
      <c r="F23" s="6"/>
      <c r="G23" s="14" t="s">
        <v>20</v>
      </c>
      <c r="H23" s="7">
        <v>2</v>
      </c>
      <c r="I23" s="7">
        <v>4.5</v>
      </c>
      <c r="J23" s="7">
        <v>4</v>
      </c>
      <c r="K23" s="7"/>
      <c r="L23" s="31">
        <f t="shared" si="0"/>
        <v>10.5</v>
      </c>
      <c r="M23" s="31">
        <v>29.5</v>
      </c>
      <c r="N23" s="33">
        <f t="shared" si="1"/>
        <v>0.3559322033898305</v>
      </c>
      <c r="O23" s="14" t="s">
        <v>34</v>
      </c>
    </row>
    <row r="24" spans="1:15" ht="12.75" x14ac:dyDescent="0.2">
      <c r="A24" s="8"/>
      <c r="B24" s="9"/>
      <c r="C24" s="8"/>
      <c r="D24" s="8"/>
      <c r="E24" s="8"/>
      <c r="F24" s="8"/>
      <c r="G24" s="8"/>
      <c r="H24" s="10"/>
      <c r="I24" s="10"/>
      <c r="J24" s="10"/>
      <c r="K24" s="11"/>
      <c r="L24" s="18"/>
      <c r="M24" s="18"/>
      <c r="N24" s="18"/>
      <c r="O24" s="19"/>
    </row>
    <row r="25" spans="1:15" ht="12.75" x14ac:dyDescent="0.2">
      <c r="A25" s="8"/>
      <c r="B25" s="9"/>
      <c r="C25" s="8"/>
      <c r="D25" s="8"/>
      <c r="E25" s="8"/>
      <c r="F25" s="8"/>
      <c r="G25" s="8"/>
      <c r="H25" s="10"/>
      <c r="I25" s="10"/>
      <c r="J25" s="10"/>
      <c r="K25" s="11"/>
      <c r="L25" s="18"/>
      <c r="M25" s="18"/>
      <c r="N25" s="18"/>
      <c r="O25" s="19"/>
    </row>
    <row r="26" spans="1:15" ht="12.75" x14ac:dyDescent="0.2">
      <c r="A26" s="8"/>
      <c r="B26" s="9"/>
      <c r="C26" s="8"/>
      <c r="D26" s="8"/>
      <c r="E26" s="8"/>
      <c r="F26" s="8"/>
      <c r="G26" s="8"/>
      <c r="H26" s="10"/>
      <c r="I26" s="10"/>
      <c r="J26" s="10"/>
      <c r="K26" s="11"/>
      <c r="L26" s="11"/>
      <c r="M26" s="11"/>
      <c r="N26" s="11"/>
      <c r="O26" s="10"/>
    </row>
    <row r="27" spans="1:15" ht="25.5" x14ac:dyDescent="0.2">
      <c r="A27" s="8"/>
      <c r="B27" s="12" t="s">
        <v>7</v>
      </c>
      <c r="C27" s="8"/>
      <c r="D27" s="8" t="s">
        <v>120</v>
      </c>
      <c r="E27" s="8"/>
      <c r="F27" s="8"/>
      <c r="G27" s="8" t="s">
        <v>8</v>
      </c>
      <c r="H27" s="10"/>
      <c r="I27" s="10"/>
      <c r="J27" s="10"/>
      <c r="K27" s="11"/>
      <c r="L27" s="11"/>
      <c r="M27" s="11"/>
      <c r="N27" s="11"/>
      <c r="O27" s="10"/>
    </row>
    <row r="28" spans="1:15" ht="12.75" x14ac:dyDescent="0.2">
      <c r="B28" s="13" t="s">
        <v>9</v>
      </c>
      <c r="C28" s="3"/>
      <c r="D28" s="34" t="s">
        <v>121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25.5" x14ac:dyDescent="0.2">
      <c r="B29" s="5"/>
      <c r="C29" s="5"/>
      <c r="D29" s="35" t="s">
        <v>65</v>
      </c>
      <c r="E29" s="5"/>
      <c r="F29" s="5"/>
      <c r="G29" s="8" t="s">
        <v>8</v>
      </c>
      <c r="H29" s="5"/>
      <c r="I29" s="5"/>
      <c r="J29" s="5"/>
      <c r="K29" s="5"/>
      <c r="L29" s="5"/>
      <c r="M29" s="5"/>
      <c r="N29" s="5"/>
      <c r="O29" s="5"/>
    </row>
    <row r="30" spans="1:15" ht="25.5" x14ac:dyDescent="0.2">
      <c r="B30" s="5"/>
      <c r="C30" s="5"/>
      <c r="D30" s="35" t="s">
        <v>108</v>
      </c>
      <c r="E30" s="5"/>
      <c r="F30" s="5"/>
      <c r="G30" s="8" t="s">
        <v>8</v>
      </c>
      <c r="H30" s="5"/>
      <c r="I30" s="5"/>
      <c r="J30" s="5"/>
      <c r="K30" s="5"/>
      <c r="L30" s="5"/>
      <c r="M30" s="5"/>
      <c r="N30" s="5"/>
      <c r="O30" s="5"/>
    </row>
    <row r="31" spans="1:15" ht="25.5" x14ac:dyDescent="0.2">
      <c r="B31" s="5"/>
      <c r="C31" s="5"/>
      <c r="D31" s="35" t="s">
        <v>122</v>
      </c>
      <c r="E31" s="5"/>
      <c r="F31" s="5"/>
      <c r="G31" s="8" t="s">
        <v>8</v>
      </c>
      <c r="H31" s="5"/>
      <c r="I31" s="5"/>
      <c r="J31" s="5"/>
      <c r="K31" s="5"/>
      <c r="L31" s="5"/>
      <c r="M31" s="5"/>
      <c r="N31" s="5"/>
      <c r="O31" s="5"/>
    </row>
    <row r="32" spans="1:15" ht="25.5" x14ac:dyDescent="0.2">
      <c r="B32" s="5"/>
      <c r="C32" s="5"/>
      <c r="D32" s="5"/>
      <c r="E32" s="5"/>
      <c r="F32" s="5"/>
      <c r="G32" s="8" t="s">
        <v>8</v>
      </c>
      <c r="H32" s="5"/>
      <c r="I32" s="5"/>
      <c r="J32" s="5"/>
      <c r="K32" s="5"/>
      <c r="L32" s="5"/>
      <c r="M32" s="5"/>
      <c r="N32" s="5"/>
      <c r="O32" s="5"/>
    </row>
    <row r="33" spans="2:15" ht="25.5" x14ac:dyDescent="0.2">
      <c r="B33" s="5"/>
      <c r="C33" s="5"/>
      <c r="D33" s="5"/>
      <c r="E33" s="5"/>
      <c r="F33" s="5"/>
      <c r="G33" s="8" t="s">
        <v>8</v>
      </c>
      <c r="H33" s="5"/>
      <c r="I33" s="5"/>
      <c r="J33" s="5"/>
      <c r="K33" s="5"/>
      <c r="L33" s="5"/>
      <c r="M33" s="5"/>
      <c r="N33" s="5"/>
      <c r="O33" s="5"/>
    </row>
    <row r="34" spans="2:15" ht="25.5" x14ac:dyDescent="0.2">
      <c r="B34" s="5"/>
      <c r="C34" s="5"/>
      <c r="D34" s="5"/>
      <c r="E34" s="5"/>
      <c r="F34" s="5"/>
      <c r="G34" s="8" t="s">
        <v>8</v>
      </c>
      <c r="H34" s="5"/>
      <c r="I34" s="5"/>
      <c r="J34" s="5"/>
      <c r="K34" s="5"/>
      <c r="L34" s="5"/>
      <c r="M34" s="5"/>
      <c r="N34" s="5"/>
      <c r="O34" s="5"/>
    </row>
    <row r="35" spans="2:15" ht="25.5" x14ac:dyDescent="0.2">
      <c r="B35" s="5"/>
      <c r="C35" s="5"/>
      <c r="D35" s="5"/>
      <c r="E35" s="5"/>
      <c r="F35" s="5"/>
      <c r="G35" s="8" t="s">
        <v>8</v>
      </c>
      <c r="H35" s="5"/>
      <c r="I35" s="5"/>
      <c r="J35" s="5"/>
      <c r="K35" s="5"/>
      <c r="L35" s="5"/>
      <c r="M35" s="5"/>
      <c r="N35" s="5"/>
      <c r="O35" s="5"/>
    </row>
    <row r="36" spans="2:15" ht="25.5" x14ac:dyDescent="0.2">
      <c r="B36" s="5"/>
      <c r="C36" s="5"/>
      <c r="D36" s="5"/>
      <c r="E36" s="5"/>
      <c r="F36" s="5"/>
      <c r="G36" s="8" t="s">
        <v>8</v>
      </c>
      <c r="H36" s="5"/>
      <c r="I36" s="5"/>
      <c r="J36" s="5"/>
      <c r="K36" s="5"/>
      <c r="L36" s="5"/>
      <c r="M36" s="5"/>
      <c r="N36" s="5"/>
      <c r="O36" s="5"/>
    </row>
    <row r="37" spans="2:15" ht="25.5" x14ac:dyDescent="0.2">
      <c r="B37" s="5"/>
      <c r="C37" s="5"/>
      <c r="D37" s="5"/>
      <c r="E37" s="5"/>
      <c r="F37" s="5"/>
      <c r="G37" s="8" t="s">
        <v>74</v>
      </c>
      <c r="H37" s="5"/>
      <c r="I37" s="5"/>
      <c r="J37" s="5"/>
      <c r="K37" s="5"/>
      <c r="L37" s="5"/>
      <c r="M37" s="5"/>
      <c r="N37" s="5"/>
      <c r="O37" s="5"/>
    </row>
  </sheetData>
  <sortState ref="A16:P24">
    <sortCondition descending="1" ref="N16"/>
  </sortState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Ю. Иванова</cp:lastModifiedBy>
  <cp:lastPrinted>2017-09-14T09:56:11Z</cp:lastPrinted>
  <dcterms:created xsi:type="dcterms:W3CDTF">2017-09-13T09:18:13Z</dcterms:created>
  <dcterms:modified xsi:type="dcterms:W3CDTF">2024-10-31T11:44:30Z</dcterms:modified>
</cp:coreProperties>
</file>