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unevaEP\Desktop\Протоколы олимпиад\"/>
    </mc:Choice>
  </mc:AlternateContent>
  <bookViews>
    <workbookView xWindow="0" yWindow="0" windowWidth="28800" windowHeight="12300" activeTab="3"/>
  </bookViews>
  <sheets>
    <sheet name="7 класс" sheetId="4" r:id="rId1"/>
    <sheet name="8 класс" sheetId="3" r:id="rId2"/>
    <sheet name="9 класс" sheetId="2" r:id="rId3"/>
    <sheet name="10 класс" sheetId="1" r:id="rId4"/>
  </sheets>
  <calcPr calcId="162913"/>
</workbook>
</file>

<file path=xl/calcChain.xml><?xml version="1.0" encoding="utf-8"?>
<calcChain xmlns="http://schemas.openxmlformats.org/spreadsheetml/2006/main">
  <c r="O15" i="1" l="1"/>
  <c r="Q15" i="1" s="1"/>
  <c r="O16" i="1"/>
  <c r="Q16" i="1" s="1"/>
  <c r="O17" i="1"/>
  <c r="Q17" i="1" s="1"/>
  <c r="O18" i="1"/>
  <c r="Q18" i="1" s="1"/>
  <c r="O19" i="1"/>
  <c r="Q19" i="1" s="1"/>
  <c r="O20" i="1"/>
  <c r="Q20" i="1" s="1"/>
  <c r="O21" i="1"/>
  <c r="Q21" i="1" s="1"/>
  <c r="O22" i="1"/>
  <c r="Q22" i="1" s="1"/>
  <c r="O23" i="1"/>
  <c r="Q23" i="1" s="1"/>
  <c r="O14" i="1"/>
  <c r="Q14" i="1" s="1"/>
  <c r="N15" i="2"/>
  <c r="P15" i="2" s="1"/>
  <c r="N16" i="2"/>
  <c r="P16" i="2" s="1"/>
  <c r="N17" i="2"/>
  <c r="P17" i="2" s="1"/>
  <c r="N18" i="2"/>
  <c r="P18" i="2" s="1"/>
  <c r="N19" i="2"/>
  <c r="P19" i="2" s="1"/>
  <c r="N20" i="2"/>
  <c r="P20" i="2" s="1"/>
  <c r="N21" i="2"/>
  <c r="P21" i="2" s="1"/>
  <c r="N22" i="2"/>
  <c r="P22" i="2" s="1"/>
  <c r="N23" i="2"/>
  <c r="P23" i="2" s="1"/>
  <c r="N24" i="2"/>
  <c r="P24" i="2" s="1"/>
  <c r="N14" i="2"/>
  <c r="P14" i="2" s="1"/>
  <c r="N15" i="3" l="1"/>
  <c r="P15" i="3" s="1"/>
  <c r="N16" i="3"/>
  <c r="P16" i="3" s="1"/>
  <c r="N14" i="3"/>
  <c r="P14" i="3" s="1"/>
  <c r="N17" i="4"/>
  <c r="P17" i="4" s="1"/>
  <c r="N18" i="4"/>
  <c r="P18" i="4" s="1"/>
  <c r="N19" i="4"/>
  <c r="P19" i="4" s="1"/>
  <c r="N16" i="4"/>
  <c r="P16" i="4" s="1"/>
</calcChain>
</file>

<file path=xl/sharedStrings.xml><?xml version="1.0" encoding="utf-8"?>
<sst xmlns="http://schemas.openxmlformats.org/spreadsheetml/2006/main" count="341" uniqueCount="98">
  <si>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</si>
  <si>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</si>
  <si>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</si>
  <si>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</si>
  <si>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</si>
  <si>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</si>
  <si>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</si>
  <si>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</si>
  <si>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</si>
  <si>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</si>
  <si>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Задание 1</t>
  </si>
  <si>
    <t>Задание 2</t>
  </si>
  <si>
    <t>Задание 3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</si>
  <si>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</si>
  <si>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</si>
  <si>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</si>
  <si>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</si>
  <si>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</si>
  <si>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 xml:space="preserve">МАОУ "СОШ №1" г. Чебоксары </t>
  </si>
  <si>
    <t>6А</t>
  </si>
  <si>
    <t>7 класс</t>
  </si>
  <si>
    <t>Курбатова Венера Васильевна</t>
  </si>
  <si>
    <t xml:space="preserve">Тест </t>
  </si>
  <si>
    <t xml:space="preserve">Задача 1 </t>
  </si>
  <si>
    <t>Задача 2</t>
  </si>
  <si>
    <t>Задача 3</t>
  </si>
  <si>
    <t xml:space="preserve">Задача 4 </t>
  </si>
  <si>
    <t xml:space="preserve">Задача 5 </t>
  </si>
  <si>
    <t>Эк-701</t>
  </si>
  <si>
    <t>Эк-702</t>
  </si>
  <si>
    <t>Эк-703</t>
  </si>
  <si>
    <t>Эк-704</t>
  </si>
  <si>
    <t>призер</t>
  </si>
  <si>
    <t>участник</t>
  </si>
  <si>
    <t>8А</t>
  </si>
  <si>
    <t>8Б</t>
  </si>
  <si>
    <t>8В</t>
  </si>
  <si>
    <t>8 класс</t>
  </si>
  <si>
    <t>Эк-801</t>
  </si>
  <si>
    <t>Эк-802</t>
  </si>
  <si>
    <t>Эк-803</t>
  </si>
  <si>
    <t>Задача 1</t>
  </si>
  <si>
    <t>Задача 4</t>
  </si>
  <si>
    <t>победитель</t>
  </si>
  <si>
    <t xml:space="preserve">призер </t>
  </si>
  <si>
    <t>Эк-901</t>
  </si>
  <si>
    <t>Эк-902</t>
  </si>
  <si>
    <t>Эк-903</t>
  </si>
  <si>
    <t>Эк-904</t>
  </si>
  <si>
    <t>Эк-905</t>
  </si>
  <si>
    <t>Эк-906</t>
  </si>
  <si>
    <t>Эк-907</t>
  </si>
  <si>
    <t>Эк-908</t>
  </si>
  <si>
    <t>Эк-909</t>
  </si>
  <si>
    <t>Эк-910</t>
  </si>
  <si>
    <t>Эк-911</t>
  </si>
  <si>
    <t>9А</t>
  </si>
  <si>
    <t>9Б</t>
  </si>
  <si>
    <t>9В</t>
  </si>
  <si>
    <t>9Д</t>
  </si>
  <si>
    <t>9 класс</t>
  </si>
  <si>
    <t xml:space="preserve">Семенова Анастасия Анатольевна </t>
  </si>
  <si>
    <t xml:space="preserve">Егорова Ольга Петровна </t>
  </si>
  <si>
    <t xml:space="preserve">Каллина Кристина Григорьевна </t>
  </si>
  <si>
    <t xml:space="preserve">Задача 3 </t>
  </si>
  <si>
    <t>Эк-1001</t>
  </si>
  <si>
    <t>Эк-1002</t>
  </si>
  <si>
    <t>Эк-1004</t>
  </si>
  <si>
    <t>Эк-1005</t>
  </si>
  <si>
    <t>Эк-1008</t>
  </si>
  <si>
    <t>Эк-1009</t>
  </si>
  <si>
    <t>Эк-1010</t>
  </si>
  <si>
    <t>Эк-1011</t>
  </si>
  <si>
    <t>Эк-1012</t>
  </si>
  <si>
    <t>Эк-1013</t>
  </si>
  <si>
    <t>МАОУ "СОШ №1" г. Чебоксары</t>
  </si>
  <si>
    <t>10А</t>
  </si>
  <si>
    <t xml:space="preserve">10 класс </t>
  </si>
  <si>
    <t xml:space="preserve">Задача 2 </t>
  </si>
  <si>
    <t xml:space="preserve">участник </t>
  </si>
  <si>
    <t xml:space="preserve">Задание 4 </t>
  </si>
  <si>
    <r>
      <t>Количество участников:</t>
    </r>
    <r>
      <rPr>
        <b/>
        <i/>
        <sz val="11"/>
        <color theme="1"/>
        <rFont val="Arial"/>
        <family val="2"/>
        <charset val="204"/>
      </rPr>
      <t xml:space="preserve"> 4</t>
    </r>
  </si>
  <si>
    <r>
      <t xml:space="preserve">Дата проведения: </t>
    </r>
    <r>
      <rPr>
        <b/>
        <i/>
        <sz val="11"/>
        <color theme="1"/>
        <rFont val="Arial"/>
        <family val="2"/>
        <charset val="204"/>
      </rPr>
      <t>28.09.2023</t>
    </r>
  </si>
  <si>
    <r>
      <t xml:space="preserve">Место проведения: </t>
    </r>
    <r>
      <rPr>
        <b/>
        <i/>
        <sz val="11"/>
        <color theme="1"/>
        <rFont val="Arial"/>
        <family val="2"/>
        <charset val="204"/>
      </rPr>
      <t xml:space="preserve">г. Чебоксары МАОУ "СОШ №1" </t>
    </r>
  </si>
  <si>
    <t xml:space="preserve">Председатель жюри: Егорова Ольга Петровна учитель истории и обществознания </t>
  </si>
  <si>
    <t xml:space="preserve">Члены жюри: Семенова Анастасия Анатольевна учитель истории и общестознания </t>
  </si>
  <si>
    <t xml:space="preserve">Каллина Кристина Григорьевна учитель истории и обществознания </t>
  </si>
  <si>
    <r>
      <t xml:space="preserve">Председатель жюри: </t>
    </r>
    <r>
      <rPr>
        <b/>
        <i/>
        <sz val="11"/>
        <color theme="1"/>
        <rFont val="Arial"/>
        <family val="2"/>
        <charset val="204"/>
      </rPr>
      <t xml:space="preserve">Егорова Ольга Петровна учитель истории и обществознания 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</si>
  <si>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theme="1"/>
        <rFont val="Arial"/>
        <family val="2"/>
        <charset val="204"/>
      </rPr>
      <t xml:space="preserve">экономике </t>
    </r>
    <r>
      <rPr>
        <b/>
        <sz val="11"/>
        <color theme="1"/>
        <rFont val="Arial"/>
        <family val="2"/>
        <charset val="204"/>
      </rPr>
      <t xml:space="preserve"> в 2023-2024 уч.г., 8</t>
    </r>
    <r>
      <rPr>
        <b/>
        <i/>
        <sz val="11"/>
        <color theme="1"/>
        <rFont val="Arial"/>
        <family val="2"/>
        <charset val="204"/>
      </rPr>
      <t>)</t>
    </r>
    <r>
      <rPr>
        <b/>
        <sz val="11"/>
        <color theme="1"/>
        <rFont val="Arial"/>
        <family val="2"/>
        <charset val="204"/>
      </rPr>
      <t xml:space="preserve"> класс</t>
    </r>
  </si>
  <si>
    <r>
      <t>Количество участников:</t>
    </r>
    <r>
      <rPr>
        <b/>
        <i/>
        <sz val="11"/>
        <color theme="1"/>
        <rFont val="Arial"/>
        <family val="2"/>
        <charset val="204"/>
      </rPr>
      <t xml:space="preserve"> 3</t>
    </r>
  </si>
  <si>
    <t xml:space="preserve">Место проведения: г. Чебоксары МАОУ "СОШ №1" </t>
  </si>
  <si>
    <r>
      <t xml:space="preserve">Члены жюри: </t>
    </r>
    <r>
      <rPr>
        <b/>
        <i/>
        <sz val="11"/>
        <color theme="1"/>
        <rFont val="Arial"/>
        <family val="2"/>
        <charset val="204"/>
      </rPr>
      <t xml:space="preserve">Семенова Анастасия Анатольевна учитель истории и общестознания 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</si>
  <si>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theme="1"/>
        <rFont val="Arial"/>
        <family val="2"/>
        <charset val="204"/>
      </rPr>
      <t>экономике</t>
    </r>
    <r>
      <rPr>
        <b/>
        <sz val="11"/>
        <color theme="1"/>
        <rFont val="Arial"/>
        <family val="2"/>
        <charset val="204"/>
      </rPr>
      <t xml:space="preserve"> в 2023-2024 уч.г., </t>
    </r>
    <r>
      <rPr>
        <b/>
        <i/>
        <sz val="11"/>
        <color theme="1"/>
        <rFont val="Arial"/>
        <family val="2"/>
        <charset val="204"/>
      </rPr>
      <t>9)</t>
    </r>
    <r>
      <rPr>
        <b/>
        <sz val="11"/>
        <color theme="1"/>
        <rFont val="Arial"/>
        <family val="2"/>
        <charset val="204"/>
      </rPr>
      <t xml:space="preserve"> класс</t>
    </r>
  </si>
  <si>
    <r>
      <t>Количество участников:</t>
    </r>
    <r>
      <rPr>
        <b/>
        <i/>
        <sz val="11"/>
        <color theme="1"/>
        <rFont val="Arial"/>
        <family val="2"/>
        <charset val="204"/>
      </rPr>
      <t xml:space="preserve"> 11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</si>
  <si>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theme="1"/>
        <rFont val="Arial"/>
        <family val="2"/>
        <charset val="204"/>
      </rPr>
      <t xml:space="preserve">экономике </t>
    </r>
    <r>
      <rPr>
        <b/>
        <sz val="11"/>
        <color theme="1"/>
        <rFont val="Arial"/>
        <family val="2"/>
        <charset val="204"/>
      </rPr>
      <t xml:space="preserve"> в 2023-2024 уч.г., </t>
    </r>
    <r>
      <rPr>
        <b/>
        <i/>
        <sz val="11"/>
        <color theme="1"/>
        <rFont val="Arial"/>
        <family val="2"/>
        <charset val="204"/>
      </rPr>
      <t xml:space="preserve">10 </t>
    </r>
    <r>
      <rPr>
        <b/>
        <sz val="11"/>
        <color theme="1"/>
        <rFont val="Arial"/>
        <family val="2"/>
        <charset val="204"/>
      </rPr>
      <t xml:space="preserve"> класс</t>
    </r>
  </si>
  <si>
    <r>
      <t>Количество участников:</t>
    </r>
    <r>
      <rPr>
        <b/>
        <i/>
        <sz val="11"/>
        <color theme="1"/>
        <rFont val="Arial"/>
        <family val="2"/>
        <charset val="204"/>
      </rPr>
      <t xml:space="preserve"> 10</t>
    </r>
  </si>
  <si>
    <t xml:space="preserve"> Егорова Ольга Петрова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</si>
  <si>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theme="1"/>
        <rFont val="Arial"/>
        <family val="2"/>
        <charset val="204"/>
      </rPr>
      <t>экономике</t>
    </r>
    <r>
      <rPr>
        <b/>
        <sz val="11"/>
        <color theme="1"/>
        <rFont val="Arial"/>
        <family val="2"/>
        <charset val="204"/>
      </rPr>
      <t xml:space="preserve"> в 2023-2024 уч.г.,7 класс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</si>
</sst>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48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4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5" fillId="0" borderId="11" xfId="1" applyFont="1" applyBorder="1" applyAlignment="1">
      <alignment horizontal="left" vertical="top" wrapText="1"/>
    </xf>
    <xf numFmtId="10" fontId="21" fillId="0" borderId="11" xfId="1" applyNumberFormat="1" applyFont="1" applyBorder="1" applyAlignment="1">
      <alignment horizontal="center" vertical="top" wrapText="1"/>
    </xf>
    <xf numFmtId="0" fontId="26" fillId="0" borderId="0" xfId="1" applyFont="1" applyFill="1" applyBorder="1" applyAlignment="1">
      <alignment horizontal="left" vertical="top" wrapText="1"/>
    </xf>
    <xf numFmtId="0" fontId="28" fillId="0" borderId="0" xfId="1" applyFont="1" applyAlignment="1">
      <alignment horizontal="left" wrapText="1"/>
    </xf>
    <xf numFmtId="0" fontId="27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6" fillId="0" borderId="0" xfId="1" applyFont="1" applyFill="1" applyBorder="1" applyAlignment="1">
      <alignment horizontal="center" vertical="top" wrapText="1"/>
    </xf>
    <xf numFmtId="0" fontId="26" fillId="0" borderId="0" xfId="1" applyFont="1" applyFill="1" applyBorder="1" applyAlignment="1">
      <alignment horizontal="left" vertical="top"/>
    </xf>
    <xf numFmtId="0" fontId="26" fillId="0" borderId="0" xfId="1" applyFont="1" applyAlignment="1">
      <alignment horizontal="left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Alignment="1">
      <alignment horizontal="left"/>
    </xf>
    <xf numFmtId="0" fontId="26" fillId="0" borderId="0" xfId="1" applyFont="1" applyFill="1" applyBorder="1" applyAlignment="1">
      <alignment horizontal="left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3"/>
  <sheetViews>
    <sheetView workbookViewId="0">
      <selection activeCell="C16" sqref="C16"/>
    </sheetView>
  </sheetViews>
  <sheetFormatPr defaultRowHeight="12" x14ac:dyDescent="0.2"/>
  <cols>
    <col min="1" max="1" width="7.1640625" customWidth="1"/>
    <col min="3" max="3" width="20.83203125" customWidth="1"/>
    <col min="4" max="4" width="24.6640625" customWidth="1"/>
    <col min="5" max="5" width="12.83203125" customWidth="1"/>
    <col min="6" max="6" width="14.33203125" customWidth="1"/>
    <col min="7" max="7" width="24.83203125" customWidth="1"/>
    <col min="8" max="8" width="13.83203125" customWidth="1"/>
    <col min="9" max="9" width="13" customWidth="1"/>
    <col min="10" max="10" width="16" customWidth="1"/>
    <col min="11" max="13" width="13.33203125" customWidth="1"/>
    <col min="14" max="14" width="13" customWidth="1"/>
    <col min="15" max="15" width="22.5" customWidth="1"/>
    <col min="16" max="16" width="22.1640625" customWidth="1"/>
    <col min="17" max="17" width="17.33203125" customWidth="1"/>
  </cols>
  <sheetData>
    <row r="3" spans="1:17" ht="15" x14ac:dyDescent="0.2">
      <c r="A3" s="42" t="s">
        <v>97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ht="15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15" x14ac:dyDescent="0.2">
      <c r="A5" s="43" t="s">
        <v>81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ht="15" x14ac:dyDescent="0.2">
      <c r="A6" s="43" t="s">
        <v>82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 ht="15" x14ac:dyDescent="0.25">
      <c r="A7" s="44" t="s">
        <v>83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17" ht="15" x14ac:dyDescent="0.2">
      <c r="A8" s="45" t="s">
        <v>84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1:17" ht="15" x14ac:dyDescent="0.2">
      <c r="A9" s="45" t="s">
        <v>85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32"/>
      <c r="M9" s="32"/>
      <c r="N9" s="2"/>
      <c r="O9" s="2"/>
      <c r="P9" s="2"/>
      <c r="Q9" s="2"/>
    </row>
    <row r="10" spans="1:17" ht="14.25" x14ac:dyDescent="0.2">
      <c r="A10" s="39" t="s">
        <v>86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</row>
    <row r="11" spans="1:17" ht="14.25" x14ac:dyDescent="0.2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ht="14.25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12.75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ht="13.5" thickBot="1" x14ac:dyDescent="0.25">
      <c r="A14" s="3"/>
      <c r="B14" s="3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51.75" thickBot="1" x14ac:dyDescent="0.25">
      <c r="A15" s="18" t="s">
        <v>0</v>
      </c>
      <c r="B15" s="27" t="s">
        <v>1</v>
      </c>
      <c r="C15" s="28" t="s">
        <v>14</v>
      </c>
      <c r="D15" s="21" t="s">
        <v>2</v>
      </c>
      <c r="E15" s="29" t="s">
        <v>16</v>
      </c>
      <c r="F15" s="29" t="s">
        <v>17</v>
      </c>
      <c r="G15" s="21" t="s">
        <v>3</v>
      </c>
      <c r="H15" s="30" t="s">
        <v>22</v>
      </c>
      <c r="I15" s="21" t="s">
        <v>23</v>
      </c>
      <c r="J15" s="21" t="s">
        <v>24</v>
      </c>
      <c r="K15" s="29" t="s">
        <v>25</v>
      </c>
      <c r="L15" s="29" t="s">
        <v>26</v>
      </c>
      <c r="M15" s="29" t="s">
        <v>27</v>
      </c>
      <c r="N15" s="21" t="s">
        <v>4</v>
      </c>
      <c r="O15" s="21" t="s">
        <v>5</v>
      </c>
      <c r="P15" s="21" t="s">
        <v>6</v>
      </c>
      <c r="Q15" s="18" t="s">
        <v>13</v>
      </c>
    </row>
    <row r="16" spans="1:17" ht="25.5" x14ac:dyDescent="0.2">
      <c r="A16" s="17">
        <v>1</v>
      </c>
      <c r="B16" s="16" t="s">
        <v>28</v>
      </c>
      <c r="C16" s="35" t="s">
        <v>15</v>
      </c>
      <c r="D16" s="15" t="s">
        <v>18</v>
      </c>
      <c r="E16" s="15" t="s">
        <v>19</v>
      </c>
      <c r="F16" s="15" t="s">
        <v>20</v>
      </c>
      <c r="G16" s="15" t="s">
        <v>21</v>
      </c>
      <c r="H16" s="17">
        <v>6</v>
      </c>
      <c r="I16" s="17">
        <v>10</v>
      </c>
      <c r="J16" s="17">
        <v>0</v>
      </c>
      <c r="K16" s="24">
        <v>8</v>
      </c>
      <c r="L16" s="24">
        <v>0</v>
      </c>
      <c r="M16" s="24">
        <v>15</v>
      </c>
      <c r="N16" s="25">
        <f>SUM(H16:M16)</f>
        <v>39</v>
      </c>
      <c r="O16" s="25">
        <v>75</v>
      </c>
      <c r="P16" s="36">
        <f>N16/O16</f>
        <v>0.52</v>
      </c>
      <c r="Q16" s="26" t="s">
        <v>32</v>
      </c>
    </row>
    <row r="17" spans="1:17" ht="25.5" x14ac:dyDescent="0.2">
      <c r="A17" s="8">
        <v>2</v>
      </c>
      <c r="B17" s="6" t="s">
        <v>29</v>
      </c>
      <c r="C17" s="35" t="s">
        <v>15</v>
      </c>
      <c r="D17" s="15" t="s">
        <v>18</v>
      </c>
      <c r="E17" s="15" t="s">
        <v>19</v>
      </c>
      <c r="F17" s="7" t="s">
        <v>20</v>
      </c>
      <c r="G17" s="15" t="s">
        <v>21</v>
      </c>
      <c r="H17" s="8">
        <v>14</v>
      </c>
      <c r="I17" s="8">
        <v>0</v>
      </c>
      <c r="J17" s="8">
        <v>5</v>
      </c>
      <c r="K17" s="22">
        <v>0</v>
      </c>
      <c r="L17" s="22">
        <v>0</v>
      </c>
      <c r="M17" s="22">
        <v>0</v>
      </c>
      <c r="N17" s="25">
        <f t="shared" ref="N17:N19" si="0">SUM(H17:M17)</f>
        <v>19</v>
      </c>
      <c r="O17" s="25">
        <v>75</v>
      </c>
      <c r="P17" s="36">
        <f t="shared" ref="P17:P19" si="1">N17/O17</f>
        <v>0.25333333333333335</v>
      </c>
      <c r="Q17" s="23" t="s">
        <v>33</v>
      </c>
    </row>
    <row r="18" spans="1:17" ht="25.5" x14ac:dyDescent="0.2">
      <c r="A18" s="8">
        <v>3</v>
      </c>
      <c r="B18" s="16" t="s">
        <v>30</v>
      </c>
      <c r="C18" s="35" t="s">
        <v>15</v>
      </c>
      <c r="D18" s="15" t="s">
        <v>18</v>
      </c>
      <c r="E18" s="15" t="s">
        <v>19</v>
      </c>
      <c r="F18" s="15" t="s">
        <v>20</v>
      </c>
      <c r="G18" s="15" t="s">
        <v>21</v>
      </c>
      <c r="H18" s="8">
        <v>6</v>
      </c>
      <c r="I18" s="8">
        <v>10</v>
      </c>
      <c r="J18" s="8">
        <v>0</v>
      </c>
      <c r="K18" s="22">
        <v>1</v>
      </c>
      <c r="L18" s="22">
        <v>0</v>
      </c>
      <c r="M18" s="22">
        <v>0</v>
      </c>
      <c r="N18" s="25">
        <f t="shared" si="0"/>
        <v>17</v>
      </c>
      <c r="O18" s="25">
        <v>75</v>
      </c>
      <c r="P18" s="36">
        <f t="shared" si="1"/>
        <v>0.22666666666666666</v>
      </c>
      <c r="Q18" s="23" t="s">
        <v>33</v>
      </c>
    </row>
    <row r="19" spans="1:17" ht="25.5" x14ac:dyDescent="0.2">
      <c r="A19" s="8">
        <v>4</v>
      </c>
      <c r="B19" s="6" t="s">
        <v>31</v>
      </c>
      <c r="C19" s="35" t="s">
        <v>15</v>
      </c>
      <c r="D19" s="15" t="s">
        <v>18</v>
      </c>
      <c r="E19" s="15" t="s">
        <v>19</v>
      </c>
      <c r="F19" s="7" t="s">
        <v>20</v>
      </c>
      <c r="G19" s="15" t="s">
        <v>21</v>
      </c>
      <c r="H19" s="8">
        <v>12</v>
      </c>
      <c r="I19" s="8">
        <v>0</v>
      </c>
      <c r="J19" s="8">
        <v>0</v>
      </c>
      <c r="K19" s="22">
        <v>0</v>
      </c>
      <c r="L19" s="22">
        <v>0</v>
      </c>
      <c r="M19" s="22">
        <v>2</v>
      </c>
      <c r="N19" s="25">
        <f t="shared" si="0"/>
        <v>14</v>
      </c>
      <c r="O19" s="25">
        <v>75</v>
      </c>
      <c r="P19" s="36">
        <f t="shared" si="1"/>
        <v>0.18666666666666668</v>
      </c>
      <c r="Q19" s="23" t="s">
        <v>33</v>
      </c>
    </row>
    <row r="20" spans="1:17" ht="12.75" x14ac:dyDescent="0.2">
      <c r="A20" s="9"/>
      <c r="B20" s="10"/>
      <c r="C20" s="9"/>
      <c r="D20" s="9"/>
      <c r="E20" s="9"/>
      <c r="F20" s="9"/>
      <c r="G20" s="9"/>
      <c r="H20" s="11"/>
      <c r="I20" s="11"/>
      <c r="J20" s="11"/>
      <c r="K20" s="12"/>
      <c r="L20" s="12"/>
      <c r="M20" s="12"/>
      <c r="N20" s="19"/>
      <c r="O20" s="19"/>
      <c r="P20" s="19"/>
      <c r="Q20" s="20"/>
    </row>
    <row r="21" spans="1:17" ht="12.75" x14ac:dyDescent="0.2">
      <c r="A21" s="9"/>
      <c r="B21" s="10"/>
      <c r="C21" s="9"/>
      <c r="D21" s="9"/>
      <c r="E21" s="9"/>
      <c r="F21" s="9"/>
      <c r="G21" s="9"/>
      <c r="H21" s="11"/>
      <c r="I21" s="11"/>
      <c r="J21" s="11"/>
      <c r="K21" s="12"/>
      <c r="L21" s="12"/>
      <c r="M21" s="12"/>
      <c r="N21" s="19"/>
      <c r="O21" s="19"/>
      <c r="P21" s="19"/>
      <c r="Q21" s="20"/>
    </row>
    <row r="22" spans="1:17" ht="12.75" x14ac:dyDescent="0.2">
      <c r="A22" s="9"/>
      <c r="B22" s="10"/>
      <c r="C22" s="9"/>
      <c r="D22" s="9"/>
      <c r="E22" s="9"/>
      <c r="F22" s="9"/>
      <c r="G22" s="9"/>
      <c r="H22" s="11"/>
      <c r="I22" s="11"/>
      <c r="J22" s="11"/>
      <c r="K22" s="12"/>
      <c r="L22" s="12"/>
      <c r="M22" s="12"/>
      <c r="N22" s="12"/>
      <c r="O22" s="12"/>
      <c r="P22" s="12"/>
      <c r="Q22" s="11"/>
    </row>
    <row r="23" spans="1:17" ht="25.5" x14ac:dyDescent="0.2">
      <c r="A23" s="9"/>
      <c r="B23" s="13" t="s">
        <v>7</v>
      </c>
      <c r="C23" s="9"/>
      <c r="D23" s="9"/>
      <c r="E23" s="9"/>
      <c r="F23" s="9"/>
      <c r="G23" s="9" t="s">
        <v>8</v>
      </c>
      <c r="H23" s="11"/>
      <c r="I23" s="11"/>
      <c r="J23" s="11"/>
      <c r="K23" s="12"/>
      <c r="L23" s="12"/>
      <c r="M23" s="12"/>
      <c r="N23" s="12"/>
      <c r="O23" s="12"/>
      <c r="P23" s="12"/>
      <c r="Q23" s="11"/>
    </row>
    <row r="24" spans="1:17" ht="12.75" x14ac:dyDescent="0.2">
      <c r="B24" s="14" t="s">
        <v>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25.5" x14ac:dyDescent="0.2">
      <c r="B25" s="5"/>
      <c r="C25" s="5"/>
      <c r="D25" s="5"/>
      <c r="E25" s="5"/>
      <c r="F25" s="5"/>
      <c r="G25" s="9" t="s">
        <v>8</v>
      </c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25.5" x14ac:dyDescent="0.2">
      <c r="B26" s="5"/>
      <c r="C26" s="5"/>
      <c r="D26" s="5"/>
      <c r="E26" s="5"/>
      <c r="F26" s="5"/>
      <c r="G26" s="9" t="s">
        <v>8</v>
      </c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25.5" x14ac:dyDescent="0.2">
      <c r="B27" s="5"/>
      <c r="C27" s="5"/>
      <c r="D27" s="5"/>
      <c r="E27" s="5"/>
      <c r="F27" s="5"/>
      <c r="G27" s="9" t="s">
        <v>8</v>
      </c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25.5" x14ac:dyDescent="0.2">
      <c r="B28" s="5"/>
      <c r="C28" s="5"/>
      <c r="D28" s="5"/>
      <c r="E28" s="5"/>
      <c r="F28" s="5"/>
      <c r="G28" s="9" t="s">
        <v>8</v>
      </c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25.5" x14ac:dyDescent="0.2">
      <c r="B29" s="5"/>
      <c r="C29" s="5"/>
      <c r="D29" s="5"/>
      <c r="E29" s="5"/>
      <c r="F29" s="5"/>
      <c r="G29" s="9" t="s">
        <v>8</v>
      </c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25.5" x14ac:dyDescent="0.2">
      <c r="B30" s="5"/>
      <c r="C30" s="5"/>
      <c r="D30" s="5"/>
      <c r="E30" s="5"/>
      <c r="F30" s="5"/>
      <c r="G30" s="9" t="s">
        <v>8</v>
      </c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25.5" x14ac:dyDescent="0.2">
      <c r="B31" s="5"/>
      <c r="C31" s="5"/>
      <c r="D31" s="5"/>
      <c r="E31" s="5"/>
      <c r="F31" s="5"/>
      <c r="G31" s="9" t="s">
        <v>8</v>
      </c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25.5" x14ac:dyDescent="0.2">
      <c r="B32" s="5"/>
      <c r="C32" s="5"/>
      <c r="D32" s="5"/>
      <c r="E32" s="5"/>
      <c r="F32" s="5"/>
      <c r="G32" s="9" t="s">
        <v>8</v>
      </c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2:17" ht="25.5" x14ac:dyDescent="0.2">
      <c r="B33" s="5"/>
      <c r="C33" s="5"/>
      <c r="D33" s="5"/>
      <c r="E33" s="5"/>
      <c r="F33" s="5"/>
      <c r="G33" s="9" t="s">
        <v>8</v>
      </c>
      <c r="H33" s="5"/>
      <c r="I33" s="5"/>
      <c r="J33" s="5"/>
      <c r="K33" s="5"/>
      <c r="L33" s="5"/>
      <c r="M33" s="5"/>
      <c r="N33" s="5"/>
      <c r="O33" s="5"/>
      <c r="P33" s="5"/>
      <c r="Q33" s="5"/>
    </row>
  </sheetData>
  <mergeCells count="10">
    <mergeCell ref="A10:Q10"/>
    <mergeCell ref="A11:Q11"/>
    <mergeCell ref="A12:Q12"/>
    <mergeCell ref="A13:Q13"/>
    <mergeCell ref="A3:Q3"/>
    <mergeCell ref="A5:Q5"/>
    <mergeCell ref="A6:Q6"/>
    <mergeCell ref="A7:Q7"/>
    <mergeCell ref="A8:Q8"/>
    <mergeCell ref="A9:K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0"/>
  <sheetViews>
    <sheetView workbookViewId="0">
      <selection activeCell="C14" sqref="C14"/>
    </sheetView>
  </sheetViews>
  <sheetFormatPr defaultRowHeight="12" x14ac:dyDescent="0.2"/>
  <cols>
    <col min="1" max="1" width="7.1640625" customWidth="1"/>
    <col min="3" max="3" width="20.83203125" customWidth="1"/>
    <col min="4" max="4" width="24.6640625" customWidth="1"/>
    <col min="5" max="5" width="12.83203125" customWidth="1"/>
    <col min="6" max="6" width="14.33203125" customWidth="1"/>
    <col min="7" max="7" width="24.83203125" customWidth="1"/>
    <col min="8" max="8" width="13.83203125" customWidth="1"/>
    <col min="9" max="9" width="13" customWidth="1"/>
    <col min="10" max="10" width="16" customWidth="1"/>
    <col min="11" max="13" width="13.33203125" customWidth="1"/>
    <col min="14" max="14" width="13" customWidth="1"/>
    <col min="15" max="15" width="22.5" customWidth="1"/>
    <col min="16" max="16" width="22.1640625" customWidth="1"/>
    <col min="17" max="17" width="17.33203125" customWidth="1"/>
  </cols>
  <sheetData>
    <row r="3" spans="1:17" ht="15" x14ac:dyDescent="0.2">
      <c r="A3" s="42" t="s">
        <v>88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ht="15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15" x14ac:dyDescent="0.2">
      <c r="A5" s="43" t="s">
        <v>89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ht="15" x14ac:dyDescent="0.2">
      <c r="A6" s="43" t="s">
        <v>82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 ht="15" x14ac:dyDescent="0.25">
      <c r="A7" s="46" t="s">
        <v>90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1:17" ht="15" x14ac:dyDescent="0.2">
      <c r="A8" s="47" t="s">
        <v>87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</row>
    <row r="9" spans="1:17" ht="15" x14ac:dyDescent="0.2">
      <c r="A9" s="47" t="s">
        <v>85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37"/>
      <c r="M9" s="37"/>
      <c r="N9" s="38"/>
      <c r="O9" s="38"/>
      <c r="P9" s="38"/>
      <c r="Q9" s="38"/>
    </row>
    <row r="10" spans="1:17" ht="14.25" x14ac:dyDescent="0.2">
      <c r="A10" s="39" t="s">
        <v>86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</row>
    <row r="11" spans="1:17" ht="12.75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3.5" thickBot="1" x14ac:dyDescent="0.25">
      <c r="A12" s="3"/>
      <c r="B12" s="3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51.75" thickBot="1" x14ac:dyDescent="0.25">
      <c r="A13" s="18" t="s">
        <v>0</v>
      </c>
      <c r="B13" s="27" t="s">
        <v>1</v>
      </c>
      <c r="C13" s="28" t="s">
        <v>14</v>
      </c>
      <c r="D13" s="21" t="s">
        <v>2</v>
      </c>
      <c r="E13" s="29" t="s">
        <v>16</v>
      </c>
      <c r="F13" s="29" t="s">
        <v>17</v>
      </c>
      <c r="G13" s="21" t="s">
        <v>3</v>
      </c>
      <c r="H13" s="30" t="s">
        <v>22</v>
      </c>
      <c r="I13" s="21" t="s">
        <v>41</v>
      </c>
      <c r="J13" s="21" t="s">
        <v>24</v>
      </c>
      <c r="K13" s="29" t="s">
        <v>25</v>
      </c>
      <c r="L13" s="29" t="s">
        <v>42</v>
      </c>
      <c r="M13" s="29" t="s">
        <v>27</v>
      </c>
      <c r="N13" s="21" t="s">
        <v>4</v>
      </c>
      <c r="O13" s="21" t="s">
        <v>5</v>
      </c>
      <c r="P13" s="21" t="s">
        <v>6</v>
      </c>
      <c r="Q13" s="18" t="s">
        <v>13</v>
      </c>
    </row>
    <row r="14" spans="1:17" ht="25.5" x14ac:dyDescent="0.2">
      <c r="A14" s="17">
        <v>1</v>
      </c>
      <c r="B14" s="16" t="s">
        <v>38</v>
      </c>
      <c r="C14" s="35" t="s">
        <v>15</v>
      </c>
      <c r="D14" s="15" t="s">
        <v>18</v>
      </c>
      <c r="E14" s="15" t="s">
        <v>34</v>
      </c>
      <c r="F14" s="15" t="s">
        <v>37</v>
      </c>
      <c r="G14" s="15" t="s">
        <v>96</v>
      </c>
      <c r="H14" s="17">
        <v>18</v>
      </c>
      <c r="I14" s="17">
        <v>10</v>
      </c>
      <c r="J14" s="17">
        <v>10</v>
      </c>
      <c r="K14" s="24">
        <v>10</v>
      </c>
      <c r="L14" s="24">
        <v>10</v>
      </c>
      <c r="M14" s="24">
        <v>15</v>
      </c>
      <c r="N14" s="25">
        <f>SUM(H14:M14)</f>
        <v>73</v>
      </c>
      <c r="O14" s="25">
        <v>75</v>
      </c>
      <c r="P14" s="36">
        <f>N14/O14</f>
        <v>0.97333333333333338</v>
      </c>
      <c r="Q14" s="26" t="s">
        <v>43</v>
      </c>
    </row>
    <row r="15" spans="1:17" ht="25.5" x14ac:dyDescent="0.2">
      <c r="A15" s="8">
        <v>2</v>
      </c>
      <c r="B15" s="6" t="s">
        <v>39</v>
      </c>
      <c r="C15" s="35" t="s">
        <v>15</v>
      </c>
      <c r="D15" s="15" t="s">
        <v>18</v>
      </c>
      <c r="E15" s="7" t="s">
        <v>35</v>
      </c>
      <c r="F15" s="7" t="s">
        <v>37</v>
      </c>
      <c r="G15" s="15" t="s">
        <v>21</v>
      </c>
      <c r="H15" s="8">
        <v>14</v>
      </c>
      <c r="I15" s="8">
        <v>10</v>
      </c>
      <c r="J15" s="8">
        <v>5</v>
      </c>
      <c r="K15" s="22">
        <v>10</v>
      </c>
      <c r="L15" s="22">
        <v>0</v>
      </c>
      <c r="M15" s="22">
        <v>15</v>
      </c>
      <c r="N15" s="25">
        <f t="shared" ref="N15:N16" si="0">SUM(H15:M15)</f>
        <v>54</v>
      </c>
      <c r="O15" s="25">
        <v>75</v>
      </c>
      <c r="P15" s="36">
        <f t="shared" ref="P15:P16" si="1">N15/O15</f>
        <v>0.72</v>
      </c>
      <c r="Q15" s="23" t="s">
        <v>32</v>
      </c>
    </row>
    <row r="16" spans="1:17" ht="25.5" x14ac:dyDescent="0.2">
      <c r="A16" s="8">
        <v>3</v>
      </c>
      <c r="B16" s="16" t="s">
        <v>40</v>
      </c>
      <c r="C16" s="35" t="s">
        <v>15</v>
      </c>
      <c r="D16" s="15" t="s">
        <v>18</v>
      </c>
      <c r="E16" s="7" t="s">
        <v>36</v>
      </c>
      <c r="F16" s="7" t="s">
        <v>37</v>
      </c>
      <c r="G16" s="15" t="s">
        <v>21</v>
      </c>
      <c r="H16" s="8">
        <v>14</v>
      </c>
      <c r="I16" s="8">
        <v>10</v>
      </c>
      <c r="J16" s="8">
        <v>0</v>
      </c>
      <c r="K16" s="22">
        <v>1</v>
      </c>
      <c r="L16" s="22">
        <v>10</v>
      </c>
      <c r="M16" s="22">
        <v>15</v>
      </c>
      <c r="N16" s="25">
        <f t="shared" si="0"/>
        <v>50</v>
      </c>
      <c r="O16" s="25">
        <v>75</v>
      </c>
      <c r="P16" s="36">
        <f t="shared" si="1"/>
        <v>0.66666666666666663</v>
      </c>
      <c r="Q16" s="23" t="s">
        <v>44</v>
      </c>
    </row>
    <row r="17" spans="1:17" ht="12.75" x14ac:dyDescent="0.2">
      <c r="A17" s="9"/>
      <c r="B17" s="10"/>
      <c r="C17" s="9"/>
      <c r="D17" s="9"/>
      <c r="E17" s="9"/>
      <c r="F17" s="9"/>
      <c r="G17" s="9"/>
      <c r="H17" s="11"/>
      <c r="I17" s="11"/>
      <c r="J17" s="11"/>
      <c r="K17" s="12"/>
      <c r="L17" s="12"/>
      <c r="M17" s="12"/>
      <c r="N17" s="19"/>
      <c r="O17" s="19"/>
      <c r="P17" s="19"/>
      <c r="Q17" s="20"/>
    </row>
    <row r="18" spans="1:17" ht="12.75" x14ac:dyDescent="0.2">
      <c r="A18" s="9"/>
      <c r="B18" s="10"/>
      <c r="C18" s="9"/>
      <c r="D18" s="9"/>
      <c r="E18" s="9"/>
      <c r="F18" s="9"/>
      <c r="G18" s="9"/>
      <c r="H18" s="11"/>
      <c r="I18" s="11"/>
      <c r="J18" s="11"/>
      <c r="K18" s="12"/>
      <c r="L18" s="12"/>
      <c r="M18" s="12"/>
      <c r="N18" s="19"/>
      <c r="O18" s="19"/>
      <c r="P18" s="19"/>
      <c r="Q18" s="20"/>
    </row>
    <row r="19" spans="1:17" ht="12.75" x14ac:dyDescent="0.2">
      <c r="A19" s="9"/>
      <c r="B19" s="10"/>
      <c r="C19" s="9"/>
      <c r="D19" s="9"/>
      <c r="E19" s="9"/>
      <c r="F19" s="9"/>
      <c r="G19" s="9"/>
      <c r="H19" s="11"/>
      <c r="I19" s="11"/>
      <c r="J19" s="11"/>
      <c r="K19" s="12"/>
      <c r="L19" s="12"/>
      <c r="M19" s="12"/>
      <c r="N19" s="12"/>
      <c r="O19" s="12"/>
      <c r="P19" s="12"/>
      <c r="Q19" s="11"/>
    </row>
    <row r="20" spans="1:17" ht="25.5" x14ac:dyDescent="0.2">
      <c r="A20" s="9"/>
      <c r="B20" s="13" t="s">
        <v>7</v>
      </c>
      <c r="C20" s="9"/>
      <c r="D20" s="9"/>
      <c r="E20" s="9"/>
      <c r="F20" s="9"/>
      <c r="G20" s="9" t="s">
        <v>8</v>
      </c>
      <c r="H20" s="11"/>
      <c r="I20" s="11"/>
      <c r="J20" s="11"/>
      <c r="K20" s="12"/>
      <c r="L20" s="12"/>
      <c r="M20" s="12"/>
      <c r="N20" s="12"/>
      <c r="O20" s="12"/>
      <c r="P20" s="12"/>
      <c r="Q20" s="11"/>
    </row>
    <row r="21" spans="1:17" ht="12.75" x14ac:dyDescent="0.2">
      <c r="B21" s="14" t="s">
        <v>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25.5" x14ac:dyDescent="0.2">
      <c r="B22" s="5"/>
      <c r="C22" s="5"/>
      <c r="D22" s="5"/>
      <c r="E22" s="5"/>
      <c r="F22" s="5"/>
      <c r="G22" s="9" t="s">
        <v>8</v>
      </c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25.5" x14ac:dyDescent="0.2">
      <c r="B23" s="5"/>
      <c r="C23" s="5"/>
      <c r="D23" s="5"/>
      <c r="E23" s="5"/>
      <c r="F23" s="5"/>
      <c r="G23" s="9" t="s">
        <v>8</v>
      </c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25.5" x14ac:dyDescent="0.2">
      <c r="B24" s="5"/>
      <c r="C24" s="5"/>
      <c r="D24" s="5"/>
      <c r="E24" s="5"/>
      <c r="F24" s="5"/>
      <c r="G24" s="9" t="s">
        <v>8</v>
      </c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25.5" x14ac:dyDescent="0.2">
      <c r="B25" s="5"/>
      <c r="C25" s="5"/>
      <c r="D25" s="5"/>
      <c r="E25" s="5"/>
      <c r="F25" s="5"/>
      <c r="G25" s="9" t="s">
        <v>8</v>
      </c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25.5" x14ac:dyDescent="0.2">
      <c r="B26" s="5"/>
      <c r="C26" s="5"/>
      <c r="D26" s="5"/>
      <c r="E26" s="5"/>
      <c r="F26" s="5"/>
      <c r="G26" s="9" t="s">
        <v>8</v>
      </c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25.5" x14ac:dyDescent="0.2">
      <c r="B27" s="5"/>
      <c r="C27" s="5"/>
      <c r="D27" s="5"/>
      <c r="E27" s="5"/>
      <c r="F27" s="5"/>
      <c r="G27" s="9" t="s">
        <v>8</v>
      </c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25.5" x14ac:dyDescent="0.2">
      <c r="B28" s="5"/>
      <c r="C28" s="5"/>
      <c r="D28" s="5"/>
      <c r="E28" s="5"/>
      <c r="F28" s="5"/>
      <c r="G28" s="9" t="s">
        <v>8</v>
      </c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25.5" x14ac:dyDescent="0.2">
      <c r="B29" s="5"/>
      <c r="C29" s="5"/>
      <c r="D29" s="5"/>
      <c r="E29" s="5"/>
      <c r="F29" s="5"/>
      <c r="G29" s="9" t="s">
        <v>8</v>
      </c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25.5" x14ac:dyDescent="0.2">
      <c r="B30" s="5"/>
      <c r="C30" s="5"/>
      <c r="D30" s="5"/>
      <c r="E30" s="5"/>
      <c r="F30" s="5"/>
      <c r="G30" s="9" t="s">
        <v>8</v>
      </c>
      <c r="H30" s="5"/>
      <c r="I30" s="5"/>
      <c r="J30" s="5"/>
      <c r="K30" s="5"/>
      <c r="L30" s="5"/>
      <c r="M30" s="5"/>
      <c r="N30" s="5"/>
      <c r="O30" s="5"/>
      <c r="P30" s="5"/>
      <c r="Q30" s="5"/>
    </row>
  </sheetData>
  <mergeCells count="8">
    <mergeCell ref="A10:Q10"/>
    <mergeCell ref="A11:Q11"/>
    <mergeCell ref="A3:Q3"/>
    <mergeCell ref="A5:Q5"/>
    <mergeCell ref="A6:Q6"/>
    <mergeCell ref="A7:Q7"/>
    <mergeCell ref="A8:Q8"/>
    <mergeCell ref="A9:K9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8"/>
  <sheetViews>
    <sheetView workbookViewId="0">
      <selection activeCell="C14" sqref="C14"/>
    </sheetView>
  </sheetViews>
  <sheetFormatPr defaultRowHeight="12" x14ac:dyDescent="0.2"/>
  <cols>
    <col min="1" max="1" width="7.1640625" customWidth="1"/>
    <col min="3" max="3" width="20.83203125" customWidth="1"/>
    <col min="4" max="4" width="24.6640625" customWidth="1"/>
    <col min="5" max="5" width="12.83203125" customWidth="1"/>
    <col min="6" max="6" width="14.33203125" customWidth="1"/>
    <col min="7" max="7" width="24.83203125" customWidth="1"/>
    <col min="8" max="8" width="13.83203125" customWidth="1"/>
    <col min="9" max="9" width="13" customWidth="1"/>
    <col min="10" max="10" width="16" customWidth="1"/>
    <col min="11" max="13" width="13.33203125" customWidth="1"/>
    <col min="14" max="14" width="13" customWidth="1"/>
    <col min="15" max="15" width="22.5" customWidth="1"/>
    <col min="16" max="16" width="22.1640625" customWidth="1"/>
    <col min="17" max="17" width="17.33203125" customWidth="1"/>
  </cols>
  <sheetData>
    <row r="3" spans="1:17" ht="15" x14ac:dyDescent="0.2">
      <c r="A3" s="42" t="s">
        <v>92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ht="15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  <c r="M4" s="34"/>
      <c r="N4" s="33"/>
      <c r="O4" s="33"/>
      <c r="P4" s="33"/>
      <c r="Q4" s="33"/>
    </row>
    <row r="5" spans="1:17" ht="15" x14ac:dyDescent="0.2">
      <c r="A5" s="43" t="s">
        <v>93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ht="15" x14ac:dyDescent="0.2">
      <c r="A6" s="43" t="s">
        <v>82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 ht="15" x14ac:dyDescent="0.25">
      <c r="A7" s="44" t="s">
        <v>83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17" ht="15" x14ac:dyDescent="0.2">
      <c r="A8" s="47" t="s">
        <v>87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</row>
    <row r="9" spans="1:17" ht="15" x14ac:dyDescent="0.2">
      <c r="A9" s="47" t="s">
        <v>91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37"/>
      <c r="M9" s="37"/>
      <c r="N9" s="38"/>
      <c r="O9" s="38"/>
      <c r="P9" s="38"/>
      <c r="Q9" s="38"/>
    </row>
    <row r="10" spans="1:17" ht="14.25" x14ac:dyDescent="0.2">
      <c r="A10" s="39" t="s">
        <v>86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</row>
    <row r="11" spans="1:17" ht="12.75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3.5" thickBot="1" x14ac:dyDescent="0.25">
      <c r="A12" s="3"/>
      <c r="B12" s="3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51.75" thickBot="1" x14ac:dyDescent="0.25">
      <c r="A13" s="18" t="s">
        <v>0</v>
      </c>
      <c r="B13" s="27" t="s">
        <v>1</v>
      </c>
      <c r="C13" s="28" t="s">
        <v>14</v>
      </c>
      <c r="D13" s="21" t="s">
        <v>2</v>
      </c>
      <c r="E13" s="29" t="s">
        <v>16</v>
      </c>
      <c r="F13" s="29" t="s">
        <v>17</v>
      </c>
      <c r="G13" s="21" t="s">
        <v>3</v>
      </c>
      <c r="H13" s="30" t="s">
        <v>10</v>
      </c>
      <c r="I13" s="21" t="s">
        <v>11</v>
      </c>
      <c r="J13" s="21" t="s">
        <v>12</v>
      </c>
      <c r="K13" s="29" t="s">
        <v>41</v>
      </c>
      <c r="L13" s="29" t="s">
        <v>24</v>
      </c>
      <c r="M13" s="29" t="s">
        <v>64</v>
      </c>
      <c r="N13" s="21" t="s">
        <v>4</v>
      </c>
      <c r="O13" s="21" t="s">
        <v>5</v>
      </c>
      <c r="P13" s="21" t="s">
        <v>6</v>
      </c>
      <c r="Q13" s="18" t="s">
        <v>13</v>
      </c>
    </row>
    <row r="14" spans="1:17" ht="25.5" x14ac:dyDescent="0.2">
      <c r="A14" s="17">
        <v>1</v>
      </c>
      <c r="B14" s="16" t="s">
        <v>45</v>
      </c>
      <c r="C14" s="35" t="s">
        <v>15</v>
      </c>
      <c r="D14" s="15" t="s">
        <v>18</v>
      </c>
      <c r="E14" s="15" t="s">
        <v>56</v>
      </c>
      <c r="F14" s="15" t="s">
        <v>60</v>
      </c>
      <c r="G14" s="15" t="s">
        <v>61</v>
      </c>
      <c r="H14" s="17">
        <v>3</v>
      </c>
      <c r="I14" s="17">
        <v>0</v>
      </c>
      <c r="J14" s="17">
        <v>6</v>
      </c>
      <c r="K14" s="24">
        <v>0</v>
      </c>
      <c r="L14" s="24">
        <v>0</v>
      </c>
      <c r="M14" s="24">
        <v>0</v>
      </c>
      <c r="N14" s="25">
        <f>SUM(H14:M14)</f>
        <v>9</v>
      </c>
      <c r="O14" s="25">
        <v>60</v>
      </c>
      <c r="P14" s="36">
        <f>N14/O14</f>
        <v>0.15</v>
      </c>
      <c r="Q14" s="26" t="s">
        <v>79</v>
      </c>
    </row>
    <row r="15" spans="1:17" ht="25.5" x14ac:dyDescent="0.2">
      <c r="A15" s="8">
        <v>2</v>
      </c>
      <c r="B15" s="6" t="s">
        <v>46</v>
      </c>
      <c r="C15" s="35" t="s">
        <v>15</v>
      </c>
      <c r="D15" s="15" t="s">
        <v>18</v>
      </c>
      <c r="E15" s="7" t="s">
        <v>57</v>
      </c>
      <c r="F15" s="7" t="s">
        <v>60</v>
      </c>
      <c r="G15" s="7" t="s">
        <v>62</v>
      </c>
      <c r="H15" s="8">
        <v>5</v>
      </c>
      <c r="I15" s="8">
        <v>3</v>
      </c>
      <c r="J15" s="8">
        <v>8</v>
      </c>
      <c r="K15" s="22">
        <v>2</v>
      </c>
      <c r="L15" s="22">
        <v>8</v>
      </c>
      <c r="M15" s="22">
        <v>0</v>
      </c>
      <c r="N15" s="25">
        <f t="shared" ref="N15:N24" si="0">SUM(H15:M15)</f>
        <v>26</v>
      </c>
      <c r="O15" s="25">
        <v>60</v>
      </c>
      <c r="P15" s="36">
        <f t="shared" ref="P15:P24" si="1">N15/O15</f>
        <v>0.43333333333333335</v>
      </c>
      <c r="Q15" s="26" t="s">
        <v>79</v>
      </c>
    </row>
    <row r="16" spans="1:17" ht="25.5" x14ac:dyDescent="0.2">
      <c r="A16" s="8">
        <v>3</v>
      </c>
      <c r="B16" s="16" t="s">
        <v>47</v>
      </c>
      <c r="C16" s="35" t="s">
        <v>15</v>
      </c>
      <c r="D16" s="15" t="s">
        <v>18</v>
      </c>
      <c r="E16" s="7" t="s">
        <v>57</v>
      </c>
      <c r="F16" s="15" t="s">
        <v>60</v>
      </c>
      <c r="G16" s="7" t="s">
        <v>62</v>
      </c>
      <c r="H16" s="8">
        <v>5</v>
      </c>
      <c r="I16" s="8">
        <v>3</v>
      </c>
      <c r="J16" s="8">
        <v>7</v>
      </c>
      <c r="K16" s="22">
        <v>0</v>
      </c>
      <c r="L16" s="22">
        <v>8</v>
      </c>
      <c r="M16" s="22">
        <v>0</v>
      </c>
      <c r="N16" s="25">
        <f t="shared" si="0"/>
        <v>23</v>
      </c>
      <c r="O16" s="25">
        <v>60</v>
      </c>
      <c r="P16" s="36">
        <f t="shared" si="1"/>
        <v>0.38333333333333336</v>
      </c>
      <c r="Q16" s="26" t="s">
        <v>79</v>
      </c>
    </row>
    <row r="17" spans="1:17" ht="25.5" x14ac:dyDescent="0.2">
      <c r="A17" s="8">
        <v>4</v>
      </c>
      <c r="B17" s="6" t="s">
        <v>48</v>
      </c>
      <c r="C17" s="35" t="s">
        <v>15</v>
      </c>
      <c r="D17" s="15" t="s">
        <v>18</v>
      </c>
      <c r="E17" s="7" t="s">
        <v>57</v>
      </c>
      <c r="F17" s="7" t="s">
        <v>60</v>
      </c>
      <c r="G17" s="7" t="s">
        <v>62</v>
      </c>
      <c r="H17" s="8">
        <v>4</v>
      </c>
      <c r="I17" s="8">
        <v>3</v>
      </c>
      <c r="J17" s="8">
        <v>6</v>
      </c>
      <c r="K17" s="22">
        <v>0</v>
      </c>
      <c r="L17" s="22">
        <v>0</v>
      </c>
      <c r="M17" s="22">
        <v>0</v>
      </c>
      <c r="N17" s="25">
        <f t="shared" si="0"/>
        <v>13</v>
      </c>
      <c r="O17" s="25">
        <v>60</v>
      </c>
      <c r="P17" s="36">
        <f t="shared" si="1"/>
        <v>0.21666666666666667</v>
      </c>
      <c r="Q17" s="26" t="s">
        <v>79</v>
      </c>
    </row>
    <row r="18" spans="1:17" ht="25.5" x14ac:dyDescent="0.2">
      <c r="A18" s="8">
        <v>5</v>
      </c>
      <c r="B18" s="16" t="s">
        <v>49</v>
      </c>
      <c r="C18" s="35" t="s">
        <v>15</v>
      </c>
      <c r="D18" s="15" t="s">
        <v>18</v>
      </c>
      <c r="E18" s="7" t="s">
        <v>57</v>
      </c>
      <c r="F18" s="15" t="s">
        <v>60</v>
      </c>
      <c r="G18" s="7" t="s">
        <v>62</v>
      </c>
      <c r="H18" s="8">
        <v>2</v>
      </c>
      <c r="I18" s="8">
        <v>3</v>
      </c>
      <c r="J18" s="8">
        <v>5</v>
      </c>
      <c r="K18" s="22">
        <v>2</v>
      </c>
      <c r="L18" s="22">
        <v>0</v>
      </c>
      <c r="M18" s="22">
        <v>0</v>
      </c>
      <c r="N18" s="25">
        <f t="shared" si="0"/>
        <v>12</v>
      </c>
      <c r="O18" s="25">
        <v>60</v>
      </c>
      <c r="P18" s="36">
        <f t="shared" si="1"/>
        <v>0.2</v>
      </c>
      <c r="Q18" s="26" t="s">
        <v>79</v>
      </c>
    </row>
    <row r="19" spans="1:17" ht="25.5" x14ac:dyDescent="0.2">
      <c r="A19" s="8">
        <v>6</v>
      </c>
      <c r="B19" s="6" t="s">
        <v>50</v>
      </c>
      <c r="C19" s="35" t="s">
        <v>15</v>
      </c>
      <c r="D19" s="15" t="s">
        <v>18</v>
      </c>
      <c r="E19" s="7" t="s">
        <v>58</v>
      </c>
      <c r="F19" s="7" t="s">
        <v>60</v>
      </c>
      <c r="G19" s="7" t="s">
        <v>63</v>
      </c>
      <c r="H19" s="8">
        <v>2</v>
      </c>
      <c r="I19" s="8">
        <v>3</v>
      </c>
      <c r="J19" s="8">
        <v>5</v>
      </c>
      <c r="K19" s="8">
        <v>0</v>
      </c>
      <c r="L19" s="8">
        <v>0</v>
      </c>
      <c r="M19" s="8">
        <v>0</v>
      </c>
      <c r="N19" s="25">
        <f t="shared" si="0"/>
        <v>10</v>
      </c>
      <c r="O19" s="25">
        <v>60</v>
      </c>
      <c r="P19" s="36">
        <f t="shared" si="1"/>
        <v>0.16666666666666666</v>
      </c>
      <c r="Q19" s="26" t="s">
        <v>79</v>
      </c>
    </row>
    <row r="20" spans="1:17" ht="25.5" x14ac:dyDescent="0.2">
      <c r="A20" s="8">
        <v>7</v>
      </c>
      <c r="B20" s="16" t="s">
        <v>51</v>
      </c>
      <c r="C20" s="35" t="s">
        <v>15</v>
      </c>
      <c r="D20" s="15" t="s">
        <v>18</v>
      </c>
      <c r="E20" s="7" t="s">
        <v>57</v>
      </c>
      <c r="F20" s="15" t="s">
        <v>60</v>
      </c>
      <c r="G20" s="7" t="s">
        <v>62</v>
      </c>
      <c r="H20" s="8">
        <v>10</v>
      </c>
      <c r="I20" s="8">
        <v>0</v>
      </c>
      <c r="J20" s="8">
        <v>6</v>
      </c>
      <c r="K20" s="22">
        <v>0</v>
      </c>
      <c r="L20" s="22">
        <v>0</v>
      </c>
      <c r="M20" s="22">
        <v>0</v>
      </c>
      <c r="N20" s="25">
        <f t="shared" si="0"/>
        <v>16</v>
      </c>
      <c r="O20" s="25">
        <v>60</v>
      </c>
      <c r="P20" s="36">
        <f t="shared" si="1"/>
        <v>0.26666666666666666</v>
      </c>
      <c r="Q20" s="26" t="s">
        <v>79</v>
      </c>
    </row>
    <row r="21" spans="1:17" ht="25.5" x14ac:dyDescent="0.2">
      <c r="A21" s="8">
        <v>8</v>
      </c>
      <c r="B21" s="6" t="s">
        <v>52</v>
      </c>
      <c r="C21" s="35" t="s">
        <v>15</v>
      </c>
      <c r="D21" s="15" t="s">
        <v>18</v>
      </c>
      <c r="E21" s="7" t="s">
        <v>57</v>
      </c>
      <c r="F21" s="7" t="s">
        <v>60</v>
      </c>
      <c r="G21" s="7" t="s">
        <v>62</v>
      </c>
      <c r="H21" s="8">
        <v>10</v>
      </c>
      <c r="I21" s="8">
        <v>0</v>
      </c>
      <c r="J21" s="8">
        <v>6</v>
      </c>
      <c r="K21" s="22">
        <v>0</v>
      </c>
      <c r="L21" s="22">
        <v>0</v>
      </c>
      <c r="M21" s="22">
        <v>0</v>
      </c>
      <c r="N21" s="25">
        <f t="shared" si="0"/>
        <v>16</v>
      </c>
      <c r="O21" s="25">
        <v>60</v>
      </c>
      <c r="P21" s="36">
        <f t="shared" si="1"/>
        <v>0.26666666666666666</v>
      </c>
      <c r="Q21" s="26" t="s">
        <v>79</v>
      </c>
    </row>
    <row r="22" spans="1:17" ht="25.5" x14ac:dyDescent="0.2">
      <c r="A22" s="8">
        <v>9</v>
      </c>
      <c r="B22" s="16" t="s">
        <v>53</v>
      </c>
      <c r="C22" s="35" t="s">
        <v>15</v>
      </c>
      <c r="D22" s="15" t="s">
        <v>18</v>
      </c>
      <c r="E22" s="7" t="s">
        <v>59</v>
      </c>
      <c r="F22" s="15" t="s">
        <v>60</v>
      </c>
      <c r="G22" s="7" t="s">
        <v>62</v>
      </c>
      <c r="H22" s="8">
        <v>1</v>
      </c>
      <c r="I22" s="8">
        <v>3</v>
      </c>
      <c r="J22" s="8">
        <v>10</v>
      </c>
      <c r="K22" s="22">
        <v>0</v>
      </c>
      <c r="L22" s="22">
        <v>0</v>
      </c>
      <c r="M22" s="22">
        <v>0</v>
      </c>
      <c r="N22" s="25">
        <f t="shared" si="0"/>
        <v>14</v>
      </c>
      <c r="O22" s="25">
        <v>60</v>
      </c>
      <c r="P22" s="36">
        <f t="shared" si="1"/>
        <v>0.23333333333333334</v>
      </c>
      <c r="Q22" s="26" t="s">
        <v>79</v>
      </c>
    </row>
    <row r="23" spans="1:17" ht="25.5" x14ac:dyDescent="0.2">
      <c r="A23" s="8">
        <v>10</v>
      </c>
      <c r="B23" s="6" t="s">
        <v>54</v>
      </c>
      <c r="C23" s="35" t="s">
        <v>15</v>
      </c>
      <c r="D23" s="15" t="s">
        <v>18</v>
      </c>
      <c r="E23" s="7" t="s">
        <v>59</v>
      </c>
      <c r="F23" s="7" t="s">
        <v>60</v>
      </c>
      <c r="G23" s="7" t="s">
        <v>62</v>
      </c>
      <c r="H23" s="8">
        <v>1</v>
      </c>
      <c r="I23" s="8">
        <v>0</v>
      </c>
      <c r="J23" s="8">
        <v>5</v>
      </c>
      <c r="K23" s="22">
        <v>0</v>
      </c>
      <c r="L23" s="22">
        <v>0</v>
      </c>
      <c r="M23" s="22">
        <v>0</v>
      </c>
      <c r="N23" s="25">
        <f t="shared" si="0"/>
        <v>6</v>
      </c>
      <c r="O23" s="25">
        <v>60</v>
      </c>
      <c r="P23" s="36">
        <f t="shared" si="1"/>
        <v>0.1</v>
      </c>
      <c r="Q23" s="26" t="s">
        <v>79</v>
      </c>
    </row>
    <row r="24" spans="1:17" ht="25.5" x14ac:dyDescent="0.2">
      <c r="A24" s="8">
        <v>11</v>
      </c>
      <c r="B24" s="16" t="s">
        <v>55</v>
      </c>
      <c r="C24" s="35" t="s">
        <v>15</v>
      </c>
      <c r="D24" s="15" t="s">
        <v>18</v>
      </c>
      <c r="E24" s="7" t="s">
        <v>59</v>
      </c>
      <c r="F24" s="15" t="s">
        <v>60</v>
      </c>
      <c r="G24" s="7" t="s">
        <v>62</v>
      </c>
      <c r="H24" s="8">
        <v>2</v>
      </c>
      <c r="I24" s="8">
        <v>3</v>
      </c>
      <c r="J24" s="8">
        <v>6</v>
      </c>
      <c r="K24" s="22">
        <v>2</v>
      </c>
      <c r="L24" s="22">
        <v>2</v>
      </c>
      <c r="M24" s="22">
        <v>0</v>
      </c>
      <c r="N24" s="25">
        <f t="shared" si="0"/>
        <v>15</v>
      </c>
      <c r="O24" s="25">
        <v>60</v>
      </c>
      <c r="P24" s="36">
        <f t="shared" si="1"/>
        <v>0.25</v>
      </c>
      <c r="Q24" s="26" t="s">
        <v>79</v>
      </c>
    </row>
    <row r="25" spans="1:17" ht="12.75" x14ac:dyDescent="0.2">
      <c r="A25" s="9"/>
      <c r="B25" s="10"/>
      <c r="C25" s="9"/>
      <c r="D25" s="9"/>
      <c r="E25" s="9"/>
      <c r="F25" s="9"/>
      <c r="G25" s="9"/>
      <c r="H25" s="11"/>
      <c r="I25" s="11"/>
      <c r="J25" s="11"/>
      <c r="K25" s="12"/>
      <c r="L25" s="12"/>
      <c r="M25" s="12"/>
      <c r="N25" s="19"/>
      <c r="O25" s="19"/>
      <c r="P25" s="19"/>
      <c r="Q25" s="20"/>
    </row>
    <row r="26" spans="1:17" ht="12.75" x14ac:dyDescent="0.2">
      <c r="A26" s="9"/>
      <c r="B26" s="10"/>
      <c r="C26" s="9"/>
      <c r="D26" s="9"/>
      <c r="E26" s="9"/>
      <c r="F26" s="9"/>
      <c r="G26" s="9"/>
      <c r="H26" s="11"/>
      <c r="I26" s="11"/>
      <c r="J26" s="11"/>
      <c r="K26" s="12"/>
      <c r="L26" s="12"/>
      <c r="M26" s="12"/>
      <c r="N26" s="19"/>
      <c r="O26" s="19"/>
      <c r="P26" s="19"/>
      <c r="Q26" s="20"/>
    </row>
    <row r="27" spans="1:17" ht="12.75" x14ac:dyDescent="0.2">
      <c r="A27" s="9"/>
      <c r="B27" s="10"/>
      <c r="C27" s="9"/>
      <c r="D27" s="9"/>
      <c r="E27" s="9"/>
      <c r="F27" s="9"/>
      <c r="G27" s="9"/>
      <c r="H27" s="11"/>
      <c r="I27" s="11"/>
      <c r="J27" s="11"/>
      <c r="K27" s="12"/>
      <c r="L27" s="12"/>
      <c r="M27" s="12"/>
      <c r="N27" s="12"/>
      <c r="O27" s="12"/>
      <c r="P27" s="12"/>
      <c r="Q27" s="11"/>
    </row>
    <row r="28" spans="1:17" ht="25.5" x14ac:dyDescent="0.2">
      <c r="A28" s="9"/>
      <c r="B28" s="13" t="s">
        <v>7</v>
      </c>
      <c r="C28" s="9"/>
      <c r="D28" s="9"/>
      <c r="E28" s="9"/>
      <c r="F28" s="9"/>
      <c r="G28" s="9" t="s">
        <v>8</v>
      </c>
      <c r="H28" s="11"/>
      <c r="I28" s="11"/>
      <c r="J28" s="11"/>
      <c r="K28" s="12"/>
      <c r="L28" s="12"/>
      <c r="M28" s="12"/>
      <c r="N28" s="12"/>
      <c r="O28" s="12"/>
      <c r="P28" s="12"/>
      <c r="Q28" s="11"/>
    </row>
    <row r="29" spans="1:17" ht="12.75" x14ac:dyDescent="0.2">
      <c r="B29" s="14" t="s">
        <v>9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25.5" x14ac:dyDescent="0.2">
      <c r="B30" s="5"/>
      <c r="C30" s="5"/>
      <c r="D30" s="5"/>
      <c r="E30" s="5"/>
      <c r="F30" s="5"/>
      <c r="G30" s="9" t="s">
        <v>8</v>
      </c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25.5" x14ac:dyDescent="0.2">
      <c r="B31" s="5"/>
      <c r="C31" s="5"/>
      <c r="D31" s="5"/>
      <c r="E31" s="5"/>
      <c r="F31" s="5"/>
      <c r="G31" s="9" t="s">
        <v>8</v>
      </c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25.5" x14ac:dyDescent="0.2">
      <c r="B32" s="5"/>
      <c r="C32" s="5"/>
      <c r="D32" s="5"/>
      <c r="E32" s="5"/>
      <c r="F32" s="5"/>
      <c r="G32" s="9" t="s">
        <v>8</v>
      </c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2:17" ht="25.5" x14ac:dyDescent="0.2">
      <c r="B33" s="5"/>
      <c r="C33" s="5"/>
      <c r="D33" s="5"/>
      <c r="E33" s="5"/>
      <c r="F33" s="5"/>
      <c r="G33" s="9" t="s">
        <v>8</v>
      </c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ht="25.5" x14ac:dyDescent="0.2">
      <c r="B34" s="5"/>
      <c r="C34" s="5"/>
      <c r="D34" s="5"/>
      <c r="E34" s="5"/>
      <c r="F34" s="5"/>
      <c r="G34" s="9" t="s">
        <v>8</v>
      </c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2:17" ht="25.5" x14ac:dyDescent="0.2">
      <c r="B35" s="5"/>
      <c r="C35" s="5"/>
      <c r="D35" s="5"/>
      <c r="E35" s="5"/>
      <c r="F35" s="5"/>
      <c r="G35" s="9" t="s">
        <v>8</v>
      </c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2:17" ht="25.5" x14ac:dyDescent="0.2">
      <c r="B36" s="5"/>
      <c r="C36" s="5"/>
      <c r="D36" s="5"/>
      <c r="E36" s="5"/>
      <c r="F36" s="5"/>
      <c r="G36" s="9" t="s">
        <v>8</v>
      </c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2:17" ht="25.5" x14ac:dyDescent="0.2">
      <c r="B37" s="5"/>
      <c r="C37" s="5"/>
      <c r="D37" s="5"/>
      <c r="E37" s="5"/>
      <c r="F37" s="5"/>
      <c r="G37" s="9" t="s">
        <v>8</v>
      </c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2:17" ht="25.5" x14ac:dyDescent="0.2">
      <c r="B38" s="5"/>
      <c r="C38" s="5"/>
      <c r="D38" s="5"/>
      <c r="E38" s="5"/>
      <c r="F38" s="5"/>
      <c r="G38" s="9" t="s">
        <v>8</v>
      </c>
      <c r="H38" s="5"/>
      <c r="I38" s="5"/>
      <c r="J38" s="5"/>
      <c r="K38" s="5"/>
      <c r="L38" s="5"/>
      <c r="M38" s="5"/>
      <c r="N38" s="5"/>
      <c r="O38" s="5"/>
      <c r="P38" s="5"/>
      <c r="Q38" s="5"/>
    </row>
  </sheetData>
  <mergeCells count="8">
    <mergeCell ref="A10:Q10"/>
    <mergeCell ref="A11:Q11"/>
    <mergeCell ref="A3:Q3"/>
    <mergeCell ref="A5:Q5"/>
    <mergeCell ref="A6:Q6"/>
    <mergeCell ref="A7:Q7"/>
    <mergeCell ref="A8:Q8"/>
    <mergeCell ref="A9:K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7"/>
  <sheetViews>
    <sheetView tabSelected="1" workbookViewId="0">
      <selection activeCell="C16" sqref="C16"/>
    </sheetView>
  </sheetViews>
  <sheetFormatPr defaultRowHeight="12" x14ac:dyDescent="0.2"/>
  <cols>
    <col min="1" max="1" width="7.1640625" customWidth="1"/>
    <col min="3" max="3" width="20.83203125" customWidth="1"/>
    <col min="4" max="4" width="24.6640625" customWidth="1"/>
    <col min="5" max="5" width="12.83203125" customWidth="1"/>
    <col min="6" max="6" width="14.33203125" customWidth="1"/>
    <col min="7" max="7" width="24.83203125" customWidth="1"/>
    <col min="8" max="8" width="13.83203125" customWidth="1"/>
    <col min="9" max="9" width="13" customWidth="1"/>
    <col min="10" max="11" width="16" customWidth="1"/>
    <col min="12" max="14" width="13.33203125" customWidth="1"/>
    <col min="15" max="15" width="13" customWidth="1"/>
    <col min="16" max="16" width="22.5" customWidth="1"/>
    <col min="17" max="17" width="22.1640625" customWidth="1"/>
    <col min="18" max="18" width="17.33203125" customWidth="1"/>
  </cols>
  <sheetData>
    <row r="3" spans="1:18" ht="15" x14ac:dyDescent="0.2">
      <c r="A3" s="42" t="s">
        <v>94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8" ht="15" x14ac:dyDescent="0.2">
      <c r="A4" s="1"/>
      <c r="B4" s="1"/>
      <c r="C4" s="1"/>
      <c r="D4" s="1"/>
      <c r="E4" s="31"/>
      <c r="F4" s="31"/>
      <c r="G4" s="1"/>
      <c r="H4" s="1"/>
      <c r="I4" s="1"/>
      <c r="J4" s="1"/>
      <c r="K4" s="34"/>
      <c r="L4" s="1"/>
      <c r="M4" s="34"/>
      <c r="N4" s="34"/>
      <c r="O4" s="1"/>
      <c r="P4" s="1"/>
      <c r="Q4" s="1"/>
      <c r="R4" s="1"/>
    </row>
    <row r="5" spans="1:18" ht="15" x14ac:dyDescent="0.2">
      <c r="A5" s="43" t="s">
        <v>95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18" ht="15" x14ac:dyDescent="0.2">
      <c r="A6" s="43" t="s">
        <v>82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1:18" ht="15" x14ac:dyDescent="0.25">
      <c r="A7" s="44" t="s">
        <v>83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18" ht="15" x14ac:dyDescent="0.2">
      <c r="A8" s="47" t="s">
        <v>87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18" ht="15" x14ac:dyDescent="0.2">
      <c r="A9" s="47" t="s">
        <v>91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37"/>
      <c r="N9" s="37"/>
      <c r="O9" s="38"/>
      <c r="P9" s="38"/>
      <c r="Q9" s="38"/>
      <c r="R9" s="38"/>
    </row>
    <row r="10" spans="1:18" ht="14.25" x14ac:dyDescent="0.2">
      <c r="A10" s="39" t="s">
        <v>86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18" ht="12.75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</row>
    <row r="12" spans="1:18" ht="13.5" thickBot="1" x14ac:dyDescent="0.25">
      <c r="A12" s="3"/>
      <c r="B12" s="3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51.75" thickBot="1" x14ac:dyDescent="0.25">
      <c r="A13" s="18" t="s">
        <v>0</v>
      </c>
      <c r="B13" s="27" t="s">
        <v>1</v>
      </c>
      <c r="C13" s="28" t="s">
        <v>14</v>
      </c>
      <c r="D13" s="21" t="s">
        <v>2</v>
      </c>
      <c r="E13" s="29" t="s">
        <v>16</v>
      </c>
      <c r="F13" s="29" t="s">
        <v>17</v>
      </c>
      <c r="G13" s="21" t="s">
        <v>3</v>
      </c>
      <c r="H13" s="30" t="s">
        <v>10</v>
      </c>
      <c r="I13" s="21" t="s">
        <v>11</v>
      </c>
      <c r="J13" s="21" t="s">
        <v>12</v>
      </c>
      <c r="K13" s="29" t="s">
        <v>80</v>
      </c>
      <c r="L13" s="29" t="s">
        <v>41</v>
      </c>
      <c r="M13" s="29" t="s">
        <v>78</v>
      </c>
      <c r="N13" s="29" t="s">
        <v>64</v>
      </c>
      <c r="O13" s="21" t="s">
        <v>4</v>
      </c>
      <c r="P13" s="21" t="s">
        <v>5</v>
      </c>
      <c r="Q13" s="21" t="s">
        <v>6</v>
      </c>
      <c r="R13" s="18" t="s">
        <v>13</v>
      </c>
    </row>
    <row r="14" spans="1:18" ht="25.5" x14ac:dyDescent="0.2">
      <c r="A14" s="17">
        <v>1</v>
      </c>
      <c r="B14" s="16" t="s">
        <v>65</v>
      </c>
      <c r="C14" s="35" t="s">
        <v>15</v>
      </c>
      <c r="D14" s="15" t="s">
        <v>75</v>
      </c>
      <c r="E14" s="15" t="s">
        <v>76</v>
      </c>
      <c r="F14" s="15" t="s">
        <v>77</v>
      </c>
      <c r="G14" s="15" t="s">
        <v>63</v>
      </c>
      <c r="H14" s="17">
        <v>0</v>
      </c>
      <c r="I14" s="17">
        <v>6</v>
      </c>
      <c r="J14" s="17">
        <v>3</v>
      </c>
      <c r="K14" s="17">
        <v>0</v>
      </c>
      <c r="L14" s="24">
        <v>0</v>
      </c>
      <c r="M14" s="24">
        <v>0</v>
      </c>
      <c r="N14" s="24">
        <v>0</v>
      </c>
      <c r="O14" s="25">
        <f>SUM(H14:N14)</f>
        <v>9</v>
      </c>
      <c r="P14" s="25">
        <v>110</v>
      </c>
      <c r="Q14" s="36">
        <f>O14/P14</f>
        <v>8.1818181818181818E-2</v>
      </c>
      <c r="R14" s="26" t="s">
        <v>79</v>
      </c>
    </row>
    <row r="15" spans="1:18" ht="25.5" x14ac:dyDescent="0.2">
      <c r="A15" s="8">
        <v>2</v>
      </c>
      <c r="B15" s="6" t="s">
        <v>66</v>
      </c>
      <c r="C15" s="35" t="s">
        <v>15</v>
      </c>
      <c r="D15" s="15" t="s">
        <v>75</v>
      </c>
      <c r="E15" s="15" t="s">
        <v>76</v>
      </c>
      <c r="F15" s="7" t="s">
        <v>77</v>
      </c>
      <c r="G15" s="15" t="s">
        <v>63</v>
      </c>
      <c r="H15" s="8">
        <v>1</v>
      </c>
      <c r="I15" s="8">
        <v>2</v>
      </c>
      <c r="J15" s="8">
        <v>0</v>
      </c>
      <c r="K15" s="8">
        <v>0</v>
      </c>
      <c r="L15" s="22">
        <v>0</v>
      </c>
      <c r="M15" s="22">
        <v>0</v>
      </c>
      <c r="N15" s="22">
        <v>0</v>
      </c>
      <c r="O15" s="25">
        <f t="shared" ref="O15:O23" si="0">SUM(H15:N15)</f>
        <v>3</v>
      </c>
      <c r="P15" s="25">
        <v>110</v>
      </c>
      <c r="Q15" s="36">
        <f t="shared" ref="Q15:Q23" si="1">O15/P15</f>
        <v>2.7272727272727271E-2</v>
      </c>
      <c r="R15" s="26" t="s">
        <v>79</v>
      </c>
    </row>
    <row r="16" spans="1:18" ht="25.5" x14ac:dyDescent="0.2">
      <c r="A16" s="8">
        <v>3</v>
      </c>
      <c r="B16" s="6" t="s">
        <v>67</v>
      </c>
      <c r="C16" s="35" t="s">
        <v>15</v>
      </c>
      <c r="D16" s="15" t="s">
        <v>75</v>
      </c>
      <c r="E16" s="15" t="s">
        <v>76</v>
      </c>
      <c r="F16" s="15" t="s">
        <v>77</v>
      </c>
      <c r="G16" s="15" t="s">
        <v>63</v>
      </c>
      <c r="H16" s="8">
        <v>1</v>
      </c>
      <c r="I16" s="8">
        <v>2</v>
      </c>
      <c r="J16" s="8">
        <v>0</v>
      </c>
      <c r="K16" s="8">
        <v>0</v>
      </c>
      <c r="L16" s="22">
        <v>4</v>
      </c>
      <c r="M16" s="22">
        <v>0</v>
      </c>
      <c r="N16" s="22">
        <v>0</v>
      </c>
      <c r="O16" s="25">
        <f t="shared" si="0"/>
        <v>7</v>
      </c>
      <c r="P16" s="25">
        <v>110</v>
      </c>
      <c r="Q16" s="36">
        <f t="shared" si="1"/>
        <v>6.363636363636363E-2</v>
      </c>
      <c r="R16" s="26" t="s">
        <v>79</v>
      </c>
    </row>
    <row r="17" spans="1:18" ht="25.5" x14ac:dyDescent="0.2">
      <c r="A17" s="8">
        <v>4</v>
      </c>
      <c r="B17" s="6" t="s">
        <v>68</v>
      </c>
      <c r="C17" s="35" t="s">
        <v>15</v>
      </c>
      <c r="D17" s="15" t="s">
        <v>75</v>
      </c>
      <c r="E17" s="15" t="s">
        <v>76</v>
      </c>
      <c r="F17" s="7" t="s">
        <v>77</v>
      </c>
      <c r="G17" s="15" t="s">
        <v>63</v>
      </c>
      <c r="H17" s="8">
        <v>1</v>
      </c>
      <c r="I17" s="8">
        <v>4</v>
      </c>
      <c r="J17" s="8">
        <v>0</v>
      </c>
      <c r="K17" s="8">
        <v>0</v>
      </c>
      <c r="L17" s="22">
        <v>0</v>
      </c>
      <c r="M17" s="22">
        <v>0</v>
      </c>
      <c r="N17" s="22">
        <v>0</v>
      </c>
      <c r="O17" s="25">
        <f t="shared" si="0"/>
        <v>5</v>
      </c>
      <c r="P17" s="25">
        <v>110</v>
      </c>
      <c r="Q17" s="36">
        <f t="shared" si="1"/>
        <v>4.5454545454545456E-2</v>
      </c>
      <c r="R17" s="26" t="s">
        <v>79</v>
      </c>
    </row>
    <row r="18" spans="1:18" ht="25.5" x14ac:dyDescent="0.2">
      <c r="A18" s="8">
        <v>5</v>
      </c>
      <c r="B18" s="6" t="s">
        <v>69</v>
      </c>
      <c r="C18" s="35" t="s">
        <v>15</v>
      </c>
      <c r="D18" s="15" t="s">
        <v>75</v>
      </c>
      <c r="E18" s="15" t="s">
        <v>76</v>
      </c>
      <c r="F18" s="15" t="s">
        <v>77</v>
      </c>
      <c r="G18" s="15" t="s">
        <v>63</v>
      </c>
      <c r="H18" s="8">
        <v>0</v>
      </c>
      <c r="I18" s="8">
        <v>4</v>
      </c>
      <c r="J18" s="8">
        <v>0</v>
      </c>
      <c r="K18" s="8">
        <v>0</v>
      </c>
      <c r="L18" s="22">
        <v>0</v>
      </c>
      <c r="M18" s="22">
        <v>0</v>
      </c>
      <c r="N18" s="22">
        <v>0</v>
      </c>
      <c r="O18" s="25">
        <f t="shared" si="0"/>
        <v>4</v>
      </c>
      <c r="P18" s="25">
        <v>110</v>
      </c>
      <c r="Q18" s="36">
        <f t="shared" si="1"/>
        <v>3.6363636363636362E-2</v>
      </c>
      <c r="R18" s="26" t="s">
        <v>79</v>
      </c>
    </row>
    <row r="19" spans="1:18" ht="25.5" x14ac:dyDescent="0.2">
      <c r="A19" s="8">
        <v>6</v>
      </c>
      <c r="B19" s="6" t="s">
        <v>70</v>
      </c>
      <c r="C19" s="35" t="s">
        <v>15</v>
      </c>
      <c r="D19" s="15" t="s">
        <v>75</v>
      </c>
      <c r="E19" s="15" t="s">
        <v>76</v>
      </c>
      <c r="F19" s="7" t="s">
        <v>77</v>
      </c>
      <c r="G19" s="15" t="s">
        <v>63</v>
      </c>
      <c r="H19" s="8">
        <v>2</v>
      </c>
      <c r="I19" s="8">
        <v>2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25">
        <f t="shared" si="0"/>
        <v>4</v>
      </c>
      <c r="P19" s="25">
        <v>110</v>
      </c>
      <c r="Q19" s="36">
        <f t="shared" si="1"/>
        <v>3.6363636363636362E-2</v>
      </c>
      <c r="R19" s="26" t="s">
        <v>79</v>
      </c>
    </row>
    <row r="20" spans="1:18" ht="25.5" x14ac:dyDescent="0.2">
      <c r="A20" s="8">
        <v>7</v>
      </c>
      <c r="B20" s="6" t="s">
        <v>71</v>
      </c>
      <c r="C20" s="35" t="s">
        <v>15</v>
      </c>
      <c r="D20" s="15" t="s">
        <v>75</v>
      </c>
      <c r="E20" s="15" t="s">
        <v>76</v>
      </c>
      <c r="F20" s="15" t="s">
        <v>77</v>
      </c>
      <c r="G20" s="15" t="s">
        <v>63</v>
      </c>
      <c r="H20" s="8">
        <v>2</v>
      </c>
      <c r="I20" s="8">
        <v>2</v>
      </c>
      <c r="J20" s="8">
        <v>0</v>
      </c>
      <c r="K20" s="8">
        <v>0</v>
      </c>
      <c r="L20" s="22">
        <v>0</v>
      </c>
      <c r="M20" s="22">
        <v>0</v>
      </c>
      <c r="N20" s="22">
        <v>0</v>
      </c>
      <c r="O20" s="25">
        <f t="shared" si="0"/>
        <v>4</v>
      </c>
      <c r="P20" s="25">
        <v>110</v>
      </c>
      <c r="Q20" s="36">
        <f t="shared" si="1"/>
        <v>3.6363636363636362E-2</v>
      </c>
      <c r="R20" s="26" t="s">
        <v>79</v>
      </c>
    </row>
    <row r="21" spans="1:18" ht="25.5" x14ac:dyDescent="0.2">
      <c r="A21" s="8">
        <v>8</v>
      </c>
      <c r="B21" s="6" t="s">
        <v>72</v>
      </c>
      <c r="C21" s="35" t="s">
        <v>15</v>
      </c>
      <c r="D21" s="15" t="s">
        <v>75</v>
      </c>
      <c r="E21" s="15" t="s">
        <v>76</v>
      </c>
      <c r="F21" s="7" t="s">
        <v>77</v>
      </c>
      <c r="G21" s="15" t="s">
        <v>63</v>
      </c>
      <c r="H21" s="8">
        <v>2</v>
      </c>
      <c r="I21" s="8">
        <v>6</v>
      </c>
      <c r="J21" s="8">
        <v>3</v>
      </c>
      <c r="K21" s="8">
        <v>0</v>
      </c>
      <c r="L21" s="22">
        <v>0</v>
      </c>
      <c r="M21" s="22">
        <v>0</v>
      </c>
      <c r="N21" s="22">
        <v>0</v>
      </c>
      <c r="O21" s="25">
        <f t="shared" si="0"/>
        <v>11</v>
      </c>
      <c r="P21" s="25">
        <v>110</v>
      </c>
      <c r="Q21" s="36">
        <f t="shared" si="1"/>
        <v>0.1</v>
      </c>
      <c r="R21" s="26" t="s">
        <v>79</v>
      </c>
    </row>
    <row r="22" spans="1:18" ht="25.5" x14ac:dyDescent="0.2">
      <c r="A22" s="8">
        <v>9</v>
      </c>
      <c r="B22" s="6" t="s">
        <v>73</v>
      </c>
      <c r="C22" s="35" t="s">
        <v>15</v>
      </c>
      <c r="D22" s="15" t="s">
        <v>75</v>
      </c>
      <c r="E22" s="15" t="s">
        <v>76</v>
      </c>
      <c r="F22" s="15" t="s">
        <v>77</v>
      </c>
      <c r="G22" s="15" t="s">
        <v>63</v>
      </c>
      <c r="H22" s="8">
        <v>1</v>
      </c>
      <c r="I22" s="8">
        <v>4</v>
      </c>
      <c r="J22" s="8">
        <v>0</v>
      </c>
      <c r="K22" s="8">
        <v>0</v>
      </c>
      <c r="L22" s="22">
        <v>0</v>
      </c>
      <c r="M22" s="22">
        <v>0</v>
      </c>
      <c r="N22" s="22">
        <v>0</v>
      </c>
      <c r="O22" s="25">
        <f t="shared" si="0"/>
        <v>5</v>
      </c>
      <c r="P22" s="25">
        <v>110</v>
      </c>
      <c r="Q22" s="36">
        <f t="shared" si="1"/>
        <v>4.5454545454545456E-2</v>
      </c>
      <c r="R22" s="26" t="s">
        <v>79</v>
      </c>
    </row>
    <row r="23" spans="1:18" ht="25.5" x14ac:dyDescent="0.2">
      <c r="A23" s="8">
        <v>10</v>
      </c>
      <c r="B23" s="6" t="s">
        <v>74</v>
      </c>
      <c r="C23" s="35" t="s">
        <v>15</v>
      </c>
      <c r="D23" s="15" t="s">
        <v>75</v>
      </c>
      <c r="E23" s="15" t="s">
        <v>76</v>
      </c>
      <c r="F23" s="7" t="s">
        <v>77</v>
      </c>
      <c r="G23" s="15" t="s">
        <v>63</v>
      </c>
      <c r="H23" s="8">
        <v>1</v>
      </c>
      <c r="I23" s="8">
        <v>2</v>
      </c>
      <c r="J23" s="8">
        <v>0</v>
      </c>
      <c r="K23" s="8">
        <v>0</v>
      </c>
      <c r="L23" s="22">
        <v>0</v>
      </c>
      <c r="M23" s="22">
        <v>0</v>
      </c>
      <c r="N23" s="22">
        <v>0</v>
      </c>
      <c r="O23" s="25">
        <f t="shared" si="0"/>
        <v>3</v>
      </c>
      <c r="P23" s="25">
        <v>110</v>
      </c>
      <c r="Q23" s="36">
        <f t="shared" si="1"/>
        <v>2.7272727272727271E-2</v>
      </c>
      <c r="R23" s="26" t="s">
        <v>79</v>
      </c>
    </row>
    <row r="24" spans="1:18" ht="12.75" x14ac:dyDescent="0.2">
      <c r="A24" s="9"/>
      <c r="B24" s="10"/>
      <c r="C24" s="9"/>
      <c r="D24" s="9"/>
      <c r="E24" s="9"/>
      <c r="F24" s="9"/>
      <c r="G24" s="9"/>
      <c r="H24" s="11"/>
      <c r="I24" s="11"/>
      <c r="J24" s="11"/>
      <c r="K24" s="11"/>
      <c r="L24" s="12"/>
      <c r="M24" s="12"/>
      <c r="N24" s="12"/>
      <c r="O24" s="19"/>
      <c r="P24" s="19"/>
      <c r="Q24" s="19"/>
      <c r="R24" s="20"/>
    </row>
    <row r="25" spans="1:18" ht="12.75" x14ac:dyDescent="0.2">
      <c r="A25" s="9"/>
      <c r="B25" s="10"/>
      <c r="C25" s="9"/>
      <c r="D25" s="9"/>
      <c r="E25" s="9"/>
      <c r="F25" s="9"/>
      <c r="G25" s="9"/>
      <c r="H25" s="11"/>
      <c r="I25" s="11"/>
      <c r="J25" s="11"/>
      <c r="K25" s="11"/>
      <c r="L25" s="12"/>
      <c r="M25" s="12"/>
      <c r="N25" s="12"/>
      <c r="O25" s="19"/>
      <c r="P25" s="19"/>
      <c r="Q25" s="19"/>
      <c r="R25" s="20"/>
    </row>
    <row r="26" spans="1:18" ht="12.75" x14ac:dyDescent="0.2">
      <c r="A26" s="9"/>
      <c r="B26" s="10"/>
      <c r="C26" s="9"/>
      <c r="D26" s="9"/>
      <c r="E26" s="9"/>
      <c r="F26" s="9"/>
      <c r="G26" s="9"/>
      <c r="H26" s="11"/>
      <c r="I26" s="11"/>
      <c r="J26" s="11"/>
      <c r="K26" s="11"/>
      <c r="L26" s="12"/>
      <c r="M26" s="12"/>
      <c r="N26" s="12"/>
      <c r="O26" s="12"/>
      <c r="P26" s="12"/>
      <c r="Q26" s="12"/>
      <c r="R26" s="11"/>
    </row>
    <row r="27" spans="1:18" ht="25.5" x14ac:dyDescent="0.2">
      <c r="A27" s="9"/>
      <c r="B27" s="13" t="s">
        <v>7</v>
      </c>
      <c r="C27" s="9"/>
      <c r="D27" s="9"/>
      <c r="E27" s="9"/>
      <c r="F27" s="9"/>
      <c r="G27" s="9" t="s">
        <v>8</v>
      </c>
      <c r="H27" s="11"/>
      <c r="I27" s="11"/>
      <c r="J27" s="11"/>
      <c r="K27" s="11"/>
      <c r="L27" s="12"/>
      <c r="M27" s="12"/>
      <c r="N27" s="12"/>
      <c r="O27" s="12"/>
      <c r="P27" s="12"/>
      <c r="Q27" s="12"/>
      <c r="R27" s="11"/>
    </row>
    <row r="28" spans="1:18" ht="12.75" x14ac:dyDescent="0.2">
      <c r="B28" s="14" t="s">
        <v>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25.5" x14ac:dyDescent="0.2">
      <c r="B29" s="5"/>
      <c r="C29" s="5"/>
      <c r="D29" s="5"/>
      <c r="E29" s="5"/>
      <c r="F29" s="5"/>
      <c r="G29" s="9" t="s">
        <v>8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25.5" x14ac:dyDescent="0.2">
      <c r="B30" s="5"/>
      <c r="C30" s="5"/>
      <c r="D30" s="5"/>
      <c r="E30" s="5"/>
      <c r="F30" s="5"/>
      <c r="G30" s="9" t="s">
        <v>8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ht="25.5" x14ac:dyDescent="0.2">
      <c r="B31" s="5"/>
      <c r="C31" s="5"/>
      <c r="D31" s="5"/>
      <c r="E31" s="5"/>
      <c r="F31" s="5"/>
      <c r="G31" s="9" t="s">
        <v>8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ht="25.5" x14ac:dyDescent="0.2">
      <c r="B32" s="5"/>
      <c r="C32" s="5"/>
      <c r="D32" s="5"/>
      <c r="E32" s="5"/>
      <c r="F32" s="5"/>
      <c r="G32" s="9" t="s">
        <v>8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2:18" ht="25.5" x14ac:dyDescent="0.2">
      <c r="B33" s="5"/>
      <c r="C33" s="5"/>
      <c r="D33" s="5"/>
      <c r="E33" s="5"/>
      <c r="F33" s="5"/>
      <c r="G33" s="9" t="s">
        <v>8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2:18" ht="25.5" x14ac:dyDescent="0.2">
      <c r="B34" s="5"/>
      <c r="C34" s="5"/>
      <c r="D34" s="5"/>
      <c r="E34" s="5"/>
      <c r="F34" s="5"/>
      <c r="G34" s="9" t="s">
        <v>8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2:18" ht="25.5" x14ac:dyDescent="0.2">
      <c r="B35" s="5"/>
      <c r="C35" s="5"/>
      <c r="D35" s="5"/>
      <c r="E35" s="5"/>
      <c r="F35" s="5"/>
      <c r="G35" s="9" t="s">
        <v>8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2:18" ht="25.5" x14ac:dyDescent="0.2">
      <c r="B36" s="5"/>
      <c r="C36" s="5"/>
      <c r="D36" s="5"/>
      <c r="E36" s="5"/>
      <c r="F36" s="5"/>
      <c r="G36" s="9" t="s">
        <v>8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2:18" ht="25.5" x14ac:dyDescent="0.2">
      <c r="B37" s="5"/>
      <c r="C37" s="5"/>
      <c r="D37" s="5"/>
      <c r="E37" s="5"/>
      <c r="F37" s="5"/>
      <c r="G37" s="9" t="s">
        <v>8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</sheetData>
  <mergeCells count="8">
    <mergeCell ref="A11:R11"/>
    <mergeCell ref="A8:R8"/>
    <mergeCell ref="A9:L9"/>
    <mergeCell ref="A3:R3"/>
    <mergeCell ref="A5:R5"/>
    <mergeCell ref="A6:R6"/>
    <mergeCell ref="A7:R7"/>
    <mergeCell ref="A10:R10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8 класс</vt:lpstr>
      <vt:lpstr>9 класс</vt:lpstr>
      <vt:lpstr>10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 П. Окунева</cp:lastModifiedBy>
  <cp:lastPrinted>2017-09-14T09:56:11Z</cp:lastPrinted>
  <dcterms:created xsi:type="dcterms:W3CDTF">2017-09-13T09:18:13Z</dcterms:created>
  <dcterms:modified xsi:type="dcterms:W3CDTF">2023-10-17T14:30:22Z</dcterms:modified>
</cp:coreProperties>
</file>