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770" windowHeight="12270" activeTab="6"/>
  </bookViews>
  <sheets>
    <sheet name="5 класс " sheetId="7" r:id="rId1"/>
    <sheet name="6 класс" sheetId="6" r:id="rId2"/>
    <sheet name="7 класс" sheetId="5" r:id="rId3"/>
    <sheet name="8 класс" sheetId="4" r:id="rId4"/>
    <sheet name="9 класс " sheetId="2" r:id="rId5"/>
    <sheet name="10 класс " sheetId="3" r:id="rId6"/>
    <sheet name="11 класс " sheetId="1" r:id="rId7"/>
  </sheets>
  <calcPr calcId="162913"/>
</workbook>
</file>

<file path=xl/calcChain.xml><?xml version="1.0" encoding="utf-8"?>
<calcChain xmlns="http://schemas.openxmlformats.org/spreadsheetml/2006/main">
  <c r="N13" i="6" l="1"/>
  <c r="P13" i="6" s="1"/>
  <c r="N14" i="6"/>
  <c r="P14" i="6" s="1"/>
  <c r="N15" i="6"/>
  <c r="P15" i="6" s="1"/>
  <c r="N16" i="6"/>
  <c r="P16" i="6" s="1"/>
  <c r="N17" i="6"/>
  <c r="P17" i="6" s="1"/>
  <c r="N18" i="6"/>
  <c r="P18" i="6" s="1"/>
  <c r="N19" i="6"/>
  <c r="P19" i="6" s="1"/>
  <c r="N20" i="6"/>
  <c r="P20" i="6"/>
  <c r="N21" i="6"/>
  <c r="P21" i="6" s="1"/>
  <c r="N22" i="6"/>
  <c r="P22" i="6"/>
  <c r="N23" i="6"/>
  <c r="P23" i="6" s="1"/>
  <c r="N24" i="6"/>
  <c r="P24" i="6" s="1"/>
  <c r="N25" i="6"/>
  <c r="P25" i="6" s="1"/>
  <c r="N26" i="6"/>
  <c r="P26" i="6" s="1"/>
  <c r="N27" i="6"/>
  <c r="P27" i="6" s="1"/>
  <c r="N28" i="6"/>
  <c r="P28" i="6"/>
  <c r="N29" i="6"/>
  <c r="P29" i="6" s="1"/>
  <c r="N30" i="6"/>
  <c r="P30" i="6"/>
  <c r="N31" i="6"/>
  <c r="P31" i="6" s="1"/>
  <c r="N32" i="6"/>
  <c r="P32" i="6" s="1"/>
  <c r="N33" i="6"/>
  <c r="P33" i="6" s="1"/>
  <c r="N34" i="6"/>
  <c r="P34" i="6" s="1"/>
  <c r="N35" i="6"/>
  <c r="P35" i="6" s="1"/>
  <c r="N36" i="6"/>
  <c r="P36" i="6"/>
  <c r="N37" i="6"/>
  <c r="P37" i="6" s="1"/>
  <c r="N38" i="6"/>
  <c r="P38" i="6"/>
  <c r="N39" i="6"/>
  <c r="P39" i="6" s="1"/>
  <c r="P17" i="5" l="1"/>
  <c r="P18" i="5"/>
  <c r="P19" i="5"/>
  <c r="P20" i="5"/>
  <c r="R20" i="5" s="1"/>
  <c r="P21" i="5"/>
  <c r="P22" i="5"/>
  <c r="R22" i="5" s="1"/>
  <c r="P23" i="5"/>
  <c r="P24" i="5"/>
  <c r="R24" i="5" s="1"/>
  <c r="P25" i="5"/>
  <c r="P26" i="5"/>
  <c r="R26" i="5" s="1"/>
  <c r="P27" i="5"/>
  <c r="P28" i="5"/>
  <c r="R28" i="5" s="1"/>
  <c r="P29" i="5"/>
  <c r="P30" i="5"/>
  <c r="R30" i="5" s="1"/>
  <c r="P31" i="5"/>
  <c r="P32" i="5"/>
  <c r="R32" i="5" s="1"/>
  <c r="P33" i="5"/>
  <c r="P34" i="5"/>
  <c r="R34" i="5" s="1"/>
  <c r="P35" i="5"/>
  <c r="P36" i="5"/>
  <c r="R36" i="5" s="1"/>
  <c r="P37" i="5"/>
  <c r="P38" i="5"/>
  <c r="R38" i="5" s="1"/>
  <c r="P39" i="5"/>
  <c r="P40" i="5"/>
  <c r="R40" i="5" s="1"/>
  <c r="P25" i="4"/>
  <c r="P26" i="4"/>
  <c r="P14" i="4"/>
  <c r="P19" i="4"/>
  <c r="P15" i="4"/>
  <c r="P18" i="4"/>
  <c r="P21" i="4"/>
  <c r="P16" i="4"/>
  <c r="P17" i="4"/>
  <c r="P23" i="4"/>
  <c r="P20" i="4"/>
  <c r="P27" i="4"/>
  <c r="P22" i="4"/>
  <c r="P31" i="4"/>
  <c r="P33" i="4"/>
  <c r="P24" i="4"/>
  <c r="P28" i="4"/>
  <c r="P29" i="4"/>
  <c r="P30" i="4"/>
  <c r="P32" i="4"/>
  <c r="R16" i="1"/>
  <c r="T16" i="1" s="1"/>
  <c r="R13" i="1"/>
  <c r="T13" i="1" s="1"/>
  <c r="R15" i="1"/>
  <c r="T15" i="1" s="1"/>
  <c r="R14" i="1"/>
  <c r="T14" i="1" s="1"/>
  <c r="R18" i="3"/>
  <c r="T18" i="3" s="1"/>
  <c r="R19" i="3"/>
  <c r="T19" i="3" s="1"/>
  <c r="R20" i="3"/>
  <c r="T20" i="3" s="1"/>
  <c r="R22" i="3"/>
  <c r="T22" i="3" s="1"/>
  <c r="R16" i="3"/>
  <c r="T16" i="3" s="1"/>
  <c r="R23" i="3"/>
  <c r="T23" i="3" s="1"/>
  <c r="R21" i="3"/>
  <c r="T21" i="3" s="1"/>
  <c r="R17" i="3"/>
  <c r="T17" i="3" s="1"/>
  <c r="R32" i="2"/>
  <c r="T32" i="2" s="1"/>
  <c r="R20" i="2"/>
  <c r="T20" i="2" s="1"/>
  <c r="R22" i="2"/>
  <c r="T22" i="2" s="1"/>
  <c r="R29" i="2"/>
  <c r="T29" i="2" s="1"/>
  <c r="R25" i="2"/>
  <c r="T25" i="2" s="1"/>
  <c r="R33" i="2"/>
  <c r="T33" i="2" s="1"/>
  <c r="R27" i="2"/>
  <c r="T27" i="2" s="1"/>
  <c r="R30" i="2"/>
  <c r="T30" i="2" s="1"/>
  <c r="R24" i="2"/>
  <c r="T24" i="2" s="1"/>
  <c r="R34" i="2"/>
  <c r="T34" i="2" s="1"/>
  <c r="R26" i="2"/>
  <c r="T26" i="2" s="1"/>
  <c r="R35" i="2"/>
  <c r="T35" i="2" s="1"/>
  <c r="R40" i="2"/>
  <c r="T40" i="2" s="1"/>
  <c r="R42" i="2"/>
  <c r="T42" i="2" s="1"/>
  <c r="R43" i="2"/>
  <c r="T43" i="2" s="1"/>
  <c r="R37" i="2"/>
  <c r="T37" i="2" s="1"/>
  <c r="R16" i="2"/>
  <c r="T16" i="2" s="1"/>
  <c r="R21" i="2"/>
  <c r="T21" i="2" s="1"/>
  <c r="R19" i="2"/>
  <c r="T19" i="2" s="1"/>
  <c r="R17" i="2"/>
  <c r="T17" i="2" s="1"/>
  <c r="R18" i="2"/>
  <c r="T18" i="2" s="1"/>
  <c r="R36" i="2"/>
  <c r="T36" i="2" s="1"/>
  <c r="R41" i="2"/>
  <c r="T41" i="2" s="1"/>
  <c r="R39" i="2"/>
  <c r="T39" i="2" s="1"/>
  <c r="R38" i="2"/>
  <c r="T38" i="2" s="1"/>
  <c r="R31" i="2"/>
  <c r="T31" i="2" s="1"/>
  <c r="R28" i="2"/>
  <c r="T28" i="2" s="1"/>
  <c r="R23" i="2"/>
  <c r="T23" i="2" s="1"/>
  <c r="R17" i="5"/>
  <c r="R18" i="5"/>
  <c r="R19" i="5"/>
  <c r="R21" i="5"/>
  <c r="R23" i="5"/>
  <c r="R25" i="5"/>
  <c r="R27" i="5"/>
  <c r="R29" i="5"/>
  <c r="R31" i="5"/>
  <c r="R33" i="5"/>
  <c r="R35" i="5"/>
  <c r="R37" i="5"/>
  <c r="R39" i="5"/>
  <c r="P16" i="5"/>
  <c r="R16" i="5" s="1"/>
  <c r="N35" i="7"/>
  <c r="P35" i="7" s="1"/>
  <c r="N18" i="7"/>
  <c r="P18" i="7" s="1"/>
  <c r="N25" i="7"/>
  <c r="P25" i="7" s="1"/>
  <c r="N15" i="7"/>
  <c r="P15" i="7" s="1"/>
  <c r="N31" i="7"/>
  <c r="P31" i="7" s="1"/>
  <c r="N16" i="7"/>
  <c r="P16" i="7" s="1"/>
  <c r="N19" i="7"/>
  <c r="P19" i="7" s="1"/>
  <c r="N36" i="7"/>
  <c r="P36" i="7" s="1"/>
  <c r="N37" i="7"/>
  <c r="P37" i="7" s="1"/>
  <c r="N32" i="7"/>
  <c r="P32" i="7" s="1"/>
  <c r="N48" i="7"/>
  <c r="P48" i="7" s="1"/>
  <c r="N47" i="7"/>
  <c r="P47" i="7" s="1"/>
  <c r="N13" i="7"/>
  <c r="P13" i="7" s="1"/>
  <c r="N26" i="7"/>
  <c r="P26" i="7" s="1"/>
  <c r="N43" i="7"/>
  <c r="P43" i="7" s="1"/>
  <c r="N38" i="7"/>
  <c r="P38" i="7" s="1"/>
  <c r="N39" i="7"/>
  <c r="P39" i="7" s="1"/>
  <c r="N33" i="7"/>
  <c r="P33" i="7" s="1"/>
  <c r="N54" i="7"/>
  <c r="P54" i="7" s="1"/>
  <c r="N55" i="7"/>
  <c r="P55" i="7" s="1"/>
  <c r="N58" i="7"/>
  <c r="P58" i="7" s="1"/>
  <c r="N56" i="7"/>
  <c r="P56" i="7" s="1"/>
  <c r="N59" i="7"/>
  <c r="P59" i="7" s="1"/>
  <c r="N17" i="7"/>
  <c r="P17" i="7" s="1"/>
  <c r="N22" i="7"/>
  <c r="P22" i="7" s="1"/>
  <c r="N51" i="7"/>
  <c r="P51" i="7" s="1"/>
  <c r="N40" i="7"/>
  <c r="P40" i="7" s="1"/>
  <c r="N14" i="7"/>
  <c r="P14" i="7" s="1"/>
  <c r="N57" i="7"/>
  <c r="P57" i="7" s="1"/>
  <c r="N49" i="7"/>
  <c r="P49" i="7" s="1"/>
  <c r="N27" i="7"/>
  <c r="P27" i="7" s="1"/>
  <c r="N28" i="7"/>
  <c r="P28" i="7" s="1"/>
  <c r="N50" i="7"/>
  <c r="P50" i="7" s="1"/>
  <c r="N44" i="7"/>
  <c r="P44" i="7" s="1"/>
  <c r="N41" i="7"/>
  <c r="P41" i="7" s="1"/>
  <c r="N29" i="7"/>
  <c r="P29" i="7" s="1"/>
  <c r="N45" i="7"/>
  <c r="P45" i="7" s="1"/>
  <c r="N20" i="7"/>
  <c r="P20" i="7" s="1"/>
  <c r="N23" i="7"/>
  <c r="P23" i="7" s="1"/>
  <c r="N52" i="7"/>
  <c r="P52" i="7" s="1"/>
  <c r="N21" i="7"/>
  <c r="P21" i="7" s="1"/>
  <c r="N53" i="7"/>
  <c r="P53" i="7" s="1"/>
  <c r="N30" i="7"/>
  <c r="P30" i="7" s="1"/>
  <c r="N24" i="7"/>
  <c r="P24" i="7" s="1"/>
  <c r="N46" i="7"/>
  <c r="P46" i="7" s="1"/>
  <c r="N34" i="7"/>
  <c r="P34" i="7" s="1"/>
  <c r="N42" i="7"/>
  <c r="P42" i="7" s="1"/>
  <c r="R25" i="4" l="1"/>
  <c r="R26" i="4"/>
  <c r="R14" i="4"/>
  <c r="R19" i="4"/>
  <c r="R15" i="4"/>
  <c r="R18" i="4"/>
  <c r="R21" i="4"/>
  <c r="R16" i="4"/>
  <c r="R17" i="4"/>
  <c r="R23" i="4"/>
  <c r="R20" i="4"/>
  <c r="R27" i="4"/>
  <c r="R22" i="4"/>
  <c r="R31" i="4"/>
  <c r="R33" i="4"/>
  <c r="R24" i="4"/>
  <c r="R28" i="4"/>
  <c r="R29" i="4"/>
  <c r="R30" i="4"/>
  <c r="R32" i="4"/>
  <c r="P13" i="4"/>
  <c r="R13" i="4" s="1"/>
</calcChain>
</file>

<file path=xl/sharedStrings.xml><?xml version="1.0" encoding="utf-8"?>
<sst xmlns="http://schemas.openxmlformats.org/spreadsheetml/2006/main" count="1396" uniqueCount="260">
  <si>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</si>
  <si>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</si>
  <si>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</si>
  <si>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</si>
  <si>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</si>
  <si>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</si>
  <si>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</si>
  <si>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</si>
  <si>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</si>
  <si>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</si>
  <si>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</si>
  <si>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</si>
  <si>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</si>
  <si>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</si>
  <si>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</si>
  <si>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</si>
  <si>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</si>
  <si>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</si>
  <si>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</si>
  <si>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r>
      <t>Протокол школьного этапа этапа всероссийской олимпиады школьников по истории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</si>
  <si>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t>И-1001</t>
  </si>
  <si>
    <t>И-1002</t>
  </si>
  <si>
    <t>И-1003</t>
  </si>
  <si>
    <t>И-1004</t>
  </si>
  <si>
    <t>И-1005</t>
  </si>
  <si>
    <t>И-1007</t>
  </si>
  <si>
    <t>И-1008</t>
  </si>
  <si>
    <t>И-1009</t>
  </si>
  <si>
    <t xml:space="preserve">МАОУ "СОШ № 1" г.Чебоксары </t>
  </si>
  <si>
    <t>10 А</t>
  </si>
  <si>
    <t>10А</t>
  </si>
  <si>
    <t xml:space="preserve">Каллина Кристина Григорьевна </t>
  </si>
  <si>
    <t>Задание 5</t>
  </si>
  <si>
    <t>Задание 6</t>
  </si>
  <si>
    <t>Задание 7</t>
  </si>
  <si>
    <t>Задание 8</t>
  </si>
  <si>
    <t>Задание 9</t>
  </si>
  <si>
    <t xml:space="preserve">Задание 10 </t>
  </si>
  <si>
    <r>
      <t>Протокол школьного этапа этапа всероссийской олимпиады школьников по истории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</si>
  <si>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И-1101</t>
  </si>
  <si>
    <t>И-1102</t>
  </si>
  <si>
    <t>И-1103</t>
  </si>
  <si>
    <t>И-1104</t>
  </si>
  <si>
    <t xml:space="preserve">МАОУ СОШ №1 г. Чебоксары </t>
  </si>
  <si>
    <t>11А</t>
  </si>
  <si>
    <t xml:space="preserve">Семенова Анастасия Анатольевна </t>
  </si>
  <si>
    <t xml:space="preserve">Заадние 8 </t>
  </si>
  <si>
    <r>
      <t>Протокол школьного этапа этапа всероссийской олимпиады школьников по истории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</si>
  <si>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t>И-901</t>
  </si>
  <si>
    <t>И-902</t>
  </si>
  <si>
    <t>И-903</t>
  </si>
  <si>
    <t>И-904</t>
  </si>
  <si>
    <t>И-905</t>
  </si>
  <si>
    <t>И-906</t>
  </si>
  <si>
    <t>И-907</t>
  </si>
  <si>
    <t>И-908</t>
  </si>
  <si>
    <t>И-909</t>
  </si>
  <si>
    <t>И-910</t>
  </si>
  <si>
    <t>И-911</t>
  </si>
  <si>
    <t>И-914</t>
  </si>
  <si>
    <t>И-915</t>
  </si>
  <si>
    <t>И-916</t>
  </si>
  <si>
    <t>И-918</t>
  </si>
  <si>
    <t>И-919</t>
  </si>
  <si>
    <t>И-920</t>
  </si>
  <si>
    <t>И-921</t>
  </si>
  <si>
    <t>И-922</t>
  </si>
  <si>
    <t>И-923</t>
  </si>
  <si>
    <t>И-924</t>
  </si>
  <si>
    <t>И-925</t>
  </si>
  <si>
    <t>И-926</t>
  </si>
  <si>
    <t>И-927</t>
  </si>
  <si>
    <t>И-928</t>
  </si>
  <si>
    <t>И-929</t>
  </si>
  <si>
    <t>И-930</t>
  </si>
  <si>
    <t>И-931</t>
  </si>
  <si>
    <t>И-801</t>
  </si>
  <si>
    <t>И-802</t>
  </si>
  <si>
    <t>И-803</t>
  </si>
  <si>
    <t>И-804</t>
  </si>
  <si>
    <t>И-806</t>
  </si>
  <si>
    <t>И-807</t>
  </si>
  <si>
    <t>И-808</t>
  </si>
  <si>
    <t>И-809</t>
  </si>
  <si>
    <t>И-810</t>
  </si>
  <si>
    <t>И-811</t>
  </si>
  <si>
    <t>И-812</t>
  </si>
  <si>
    <t>И-813</t>
  </si>
  <si>
    <t>И-814</t>
  </si>
  <si>
    <t>И-817</t>
  </si>
  <si>
    <t>И-818</t>
  </si>
  <si>
    <t>И-820</t>
  </si>
  <si>
    <t>И-821</t>
  </si>
  <si>
    <t>И-822</t>
  </si>
  <si>
    <t>И-823</t>
  </si>
  <si>
    <t>И-824</t>
  </si>
  <si>
    <t>И-825</t>
  </si>
  <si>
    <t>И-701</t>
  </si>
  <si>
    <t>И-702</t>
  </si>
  <si>
    <t>И-703</t>
  </si>
  <si>
    <t>И-704</t>
  </si>
  <si>
    <t>И-705</t>
  </si>
  <si>
    <t>И-706</t>
  </si>
  <si>
    <t>И-708</t>
  </si>
  <si>
    <t>И-709</t>
  </si>
  <si>
    <t>И-710</t>
  </si>
  <si>
    <t>И-711</t>
  </si>
  <si>
    <t>И-712</t>
  </si>
  <si>
    <t>И-713</t>
  </si>
  <si>
    <t>И-714</t>
  </si>
  <si>
    <t>И-715</t>
  </si>
  <si>
    <t>И-716</t>
  </si>
  <si>
    <t>И-717</t>
  </si>
  <si>
    <t>И-718</t>
  </si>
  <si>
    <t>И-719</t>
  </si>
  <si>
    <t>И-720</t>
  </si>
  <si>
    <t>И-721</t>
  </si>
  <si>
    <t>И-724</t>
  </si>
  <si>
    <t>И-725</t>
  </si>
  <si>
    <t>И-726</t>
  </si>
  <si>
    <t>И-731</t>
  </si>
  <si>
    <t>И-732</t>
  </si>
  <si>
    <t>И-601</t>
  </si>
  <si>
    <t>И-602</t>
  </si>
  <si>
    <t>И-603</t>
  </si>
  <si>
    <t>И-604</t>
  </si>
  <si>
    <t>И-605</t>
  </si>
  <si>
    <t>И-606</t>
  </si>
  <si>
    <t>И-607</t>
  </si>
  <si>
    <t>И-608</t>
  </si>
  <si>
    <t>И-609</t>
  </si>
  <si>
    <t>И-610</t>
  </si>
  <si>
    <t>И-611</t>
  </si>
  <si>
    <t>И-612</t>
  </si>
  <si>
    <t>И-613</t>
  </si>
  <si>
    <t>И-614</t>
  </si>
  <si>
    <t>И-615</t>
  </si>
  <si>
    <t>И-616</t>
  </si>
  <si>
    <t>И-617</t>
  </si>
  <si>
    <t>И-618</t>
  </si>
  <si>
    <t>И-619</t>
  </si>
  <si>
    <t>И-620</t>
  </si>
  <si>
    <t>И-621</t>
  </si>
  <si>
    <t>И-622</t>
  </si>
  <si>
    <t>И-623</t>
  </si>
  <si>
    <t>И-624</t>
  </si>
  <si>
    <t>И-625</t>
  </si>
  <si>
    <t>И-626</t>
  </si>
  <si>
    <t>И-627</t>
  </si>
  <si>
    <t>И-501</t>
  </si>
  <si>
    <t>И-502</t>
  </si>
  <si>
    <t>И-503</t>
  </si>
  <si>
    <t>И-504</t>
  </si>
  <si>
    <t>И-505</t>
  </si>
  <si>
    <t>И-506</t>
  </si>
  <si>
    <t>И-507</t>
  </si>
  <si>
    <t>И-508</t>
  </si>
  <si>
    <t>И-509</t>
  </si>
  <si>
    <t>И-510</t>
  </si>
  <si>
    <t>И-511</t>
  </si>
  <si>
    <t>И-512</t>
  </si>
  <si>
    <t>И-513</t>
  </si>
  <si>
    <t>И-514</t>
  </si>
  <si>
    <t>И-515</t>
  </si>
  <si>
    <t>И-516</t>
  </si>
  <si>
    <t>И-517</t>
  </si>
  <si>
    <t>И-518</t>
  </si>
  <si>
    <t>И-519</t>
  </si>
  <si>
    <t>И-520</t>
  </si>
  <si>
    <t>И-521</t>
  </si>
  <si>
    <t>И-522</t>
  </si>
  <si>
    <t>И-523</t>
  </si>
  <si>
    <t>И-524</t>
  </si>
  <si>
    <t>И-525</t>
  </si>
  <si>
    <t>И-527</t>
  </si>
  <si>
    <t>И-529</t>
  </si>
  <si>
    <t>И-530</t>
  </si>
  <si>
    <t>И-531</t>
  </si>
  <si>
    <t>И-532</t>
  </si>
  <si>
    <t>И-533</t>
  </si>
  <si>
    <t>И-534</t>
  </si>
  <si>
    <t>И-535</t>
  </si>
  <si>
    <t>И-536</t>
  </si>
  <si>
    <t>И-537</t>
  </si>
  <si>
    <t>И-538</t>
  </si>
  <si>
    <t>И-539</t>
  </si>
  <si>
    <t>И-540</t>
  </si>
  <si>
    <t>И-541</t>
  </si>
  <si>
    <t>И-542</t>
  </si>
  <si>
    <t>И-543</t>
  </si>
  <si>
    <t>И-544</t>
  </si>
  <si>
    <t>И-545</t>
  </si>
  <si>
    <t>И-546</t>
  </si>
  <si>
    <t>И-547</t>
  </si>
  <si>
    <t>И-548</t>
  </si>
  <si>
    <t>И-549</t>
  </si>
  <si>
    <t>Задание6</t>
  </si>
  <si>
    <t>Задание7</t>
  </si>
  <si>
    <t xml:space="preserve">Задание 6 </t>
  </si>
  <si>
    <t xml:space="preserve">Задание 8 </t>
  </si>
  <si>
    <t>Задание 10</t>
  </si>
  <si>
    <t xml:space="preserve">участник </t>
  </si>
  <si>
    <t xml:space="preserve">призер </t>
  </si>
  <si>
    <t>участник</t>
  </si>
  <si>
    <t>9А</t>
  </si>
  <si>
    <t>9Б</t>
  </si>
  <si>
    <t>9Д</t>
  </si>
  <si>
    <t>9В</t>
  </si>
  <si>
    <t>9 класс</t>
  </si>
  <si>
    <t>Семенова Анастасия Анатольевна</t>
  </si>
  <si>
    <t>Каллина Кристина Григорьевна</t>
  </si>
  <si>
    <t>8А</t>
  </si>
  <si>
    <t>8Б</t>
  </si>
  <si>
    <t>8Г</t>
  </si>
  <si>
    <t>8 класс</t>
  </si>
  <si>
    <t>Егорова Ольга Петровна</t>
  </si>
  <si>
    <t>призер</t>
  </si>
  <si>
    <t>7А</t>
  </si>
  <si>
    <t>7Д</t>
  </si>
  <si>
    <t>7В</t>
  </si>
  <si>
    <t>7Б</t>
  </si>
  <si>
    <t>7Г</t>
  </si>
  <si>
    <t>7 класс</t>
  </si>
  <si>
    <t>Протокол школьного этапа этапа всероссийской олимпиады школьников по истории в 2023-2024 уч.г., 7 класс</t>
  </si>
  <si>
    <t>Место проведения: г. Чебоксары МАОУ "СОШ №1"</t>
  </si>
  <si>
    <t xml:space="preserve">Председатель жюри: Егорова Ольга Петровна учитель истории и обществознания </t>
  </si>
  <si>
    <t>Семенова Анастасия Анатольевна  учитель истории и обществознания</t>
  </si>
  <si>
    <t>Николаева Дарья Анатольевна  учитель истории и обществознания</t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</si>
  <si>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>Каллина Кристина Григорьевна  учитель истории и обществознания</t>
    </r>
  </si>
  <si>
    <r>
      <t xml:space="preserve">Дата проведения: </t>
    </r>
    <r>
      <rPr>
        <b/>
        <i/>
        <sz val="11"/>
        <color theme="1"/>
        <rFont val="Arial"/>
        <family val="2"/>
        <charset val="204"/>
      </rPr>
      <t>25.09.2023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</si>
  <si>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26</t>
    </r>
  </si>
  <si>
    <t>Протокол школьного этапа этапа всероссийской олимпиады школьников по истории в 2023-2024 уч.г., 8 класс</t>
  </si>
  <si>
    <t>Каллина Кристина Григорьевна  учитель истории и обществознания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</si>
  <si>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22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</si>
  <si>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 xml:space="preserve">г. Чебоксары МАОУ "СОШ №1" 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</si>
  <si>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28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</si>
  <si>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>г. Чебоксары МАОУ "СОШ №1"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</si>
  <si>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>Егорова Ольга Петровна учитель истории и обществознания</t>
    </r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</si>
  <si>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 xml:space="preserve"> 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</si>
  <si>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8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</si>
  <si>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>г. Чебоксары МАОУ "СОШ№1"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</si>
  <si>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 xml:space="preserve">Егорова Ольга Петровна учитель истории и обществознания 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</si>
  <si>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4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</si>
  <si>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>г. Чебоксары "МАОУ СОШ №1"</t>
    </r>
  </si>
  <si>
    <t>Протокол школьного этапа этапа всероссийской олимпиады школьников по истории в 2023-2024 уч.г., 5 класс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</si>
  <si>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47</t>
    </r>
  </si>
  <si>
    <t>Дата проведения: 25.09.2023</t>
  </si>
  <si>
    <t xml:space="preserve">Место проведения: г. Чебоксары МАОУ СОШ №1 г. Чебоксары </t>
  </si>
  <si>
    <t xml:space="preserve">МАОУ "СОШ №1" г. Чебоксары </t>
  </si>
  <si>
    <t>6 класс</t>
  </si>
  <si>
    <t xml:space="preserve">Николаева Дарья Анатольевна </t>
  </si>
  <si>
    <t>5 класс</t>
  </si>
  <si>
    <t>5А</t>
  </si>
  <si>
    <t>5Г</t>
  </si>
  <si>
    <t>5Д</t>
  </si>
  <si>
    <t>6А</t>
  </si>
  <si>
    <t>6Г</t>
  </si>
  <si>
    <t>победитель</t>
  </si>
  <si>
    <t>Протокол школьного этапа этапа всероссийской олимпиады школьников по истории в 2023-2024 уч.г., 6 класс  класс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</si>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</sst>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7" fillId="0" borderId="0" applyFont="0" applyFill="0" applyBorder="0" applyAlignment="0" applyProtection="0"/>
  </cellStyleXfs>
  <cellXfs count="5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11" xfId="1" applyFont="1" applyBorder="1" applyAlignment="1">
      <alignment horizontal="left" vertical="top" wrapText="1"/>
    </xf>
    <xf numFmtId="0" fontId="17" fillId="0" borderId="16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9" fontId="21" fillId="0" borderId="11" xfId="46" applyFont="1" applyBorder="1" applyAlignment="1">
      <alignment horizontal="center" vertical="top" wrapText="1"/>
    </xf>
    <xf numFmtId="10" fontId="21" fillId="0" borderId="11" xfId="1" applyNumberFormat="1" applyFont="1" applyBorder="1" applyAlignment="1">
      <alignment horizontal="center" vertical="top" wrapText="1"/>
    </xf>
    <xf numFmtId="0" fontId="28" fillId="0" borderId="0" xfId="1" applyFont="1" applyFill="1" applyBorder="1" applyAlignment="1">
      <alignment horizontal="left" vertical="top" wrapText="1"/>
    </xf>
    <xf numFmtId="0" fontId="30" fillId="0" borderId="0" xfId="1" applyFont="1" applyAlignment="1">
      <alignment horizontal="left" wrapText="1"/>
    </xf>
    <xf numFmtId="0" fontId="17" fillId="0" borderId="16" xfId="1" applyFont="1" applyBorder="1" applyAlignment="1">
      <alignment horizontal="left" vertical="top" wrapText="1"/>
    </xf>
    <xf numFmtId="0" fontId="17" fillId="0" borderId="11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center" vertical="top" wrapText="1"/>
    </xf>
    <xf numFmtId="0" fontId="28" fillId="0" borderId="0" xfId="1" applyFont="1" applyFill="1" applyBorder="1" applyAlignment="1">
      <alignment horizontal="left" vertical="top"/>
    </xf>
    <xf numFmtId="0" fontId="28" fillId="0" borderId="0" xfId="1" applyFont="1" applyAlignment="1">
      <alignment horizontal="left"/>
    </xf>
    <xf numFmtId="0" fontId="28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9" fillId="0" borderId="17" xfId="1" applyFont="1" applyFill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73"/>
  <sheetViews>
    <sheetView topLeftCell="A50" workbookViewId="0">
      <selection activeCell="C54" sqref="C54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3" width="13.33203125" customWidth="1"/>
    <col min="14" max="14" width="13" customWidth="1"/>
    <col min="15" max="15" width="22.5" customWidth="1"/>
    <col min="16" max="16" width="22.1640625" customWidth="1"/>
    <col min="17" max="17" width="17.33203125" customWidth="1"/>
  </cols>
  <sheetData>
    <row r="3" spans="1:17" ht="15" x14ac:dyDescent="0.2">
      <c r="A3" s="46" t="s">
        <v>244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7"/>
      <c r="M4" s="37"/>
      <c r="N4" s="32"/>
      <c r="O4" s="32"/>
      <c r="P4" s="32"/>
      <c r="Q4" s="32"/>
    </row>
    <row r="5" spans="1:17" ht="15" x14ac:dyDescent="0.2">
      <c r="A5" s="47" t="s">
        <v>245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" x14ac:dyDescent="0.25">
      <c r="A7" s="48" t="s">
        <v>236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" x14ac:dyDescent="0.2">
      <c r="A8" s="49" t="s">
        <v>241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15" x14ac:dyDescent="0.2">
      <c r="A9" s="49" t="s">
        <v>228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1"/>
      <c r="N9" s="42"/>
      <c r="O9" s="42"/>
      <c r="P9" s="42"/>
      <c r="Q9" s="42"/>
    </row>
    <row r="10" spans="1:17" ht="14.25" x14ac:dyDescent="0.2">
      <c r="A10" s="45" t="s">
        <v>226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15" thickBot="1" x14ac:dyDescent="0.25">
      <c r="A11" s="45" t="s">
        <v>227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51.75" thickBot="1" x14ac:dyDescent="0.25">
      <c r="A12" s="18" t="s">
        <v>0</v>
      </c>
      <c r="B12" s="27" t="s">
        <v>1</v>
      </c>
      <c r="C12" s="28" t="s">
        <v>15</v>
      </c>
      <c r="D12" s="21" t="s">
        <v>2</v>
      </c>
      <c r="E12" s="29" t="s">
        <v>17</v>
      </c>
      <c r="F12" s="29" t="s">
        <v>18</v>
      </c>
      <c r="G12" s="21" t="s">
        <v>3</v>
      </c>
      <c r="H12" s="30" t="s">
        <v>10</v>
      </c>
      <c r="I12" s="21" t="s">
        <v>11</v>
      </c>
      <c r="J12" s="21" t="s">
        <v>12</v>
      </c>
      <c r="K12" s="29" t="s">
        <v>13</v>
      </c>
      <c r="L12" s="29" t="s">
        <v>32</v>
      </c>
      <c r="M12" s="29" t="s">
        <v>198</v>
      </c>
      <c r="N12" s="21" t="s">
        <v>4</v>
      </c>
      <c r="O12" s="21" t="s">
        <v>5</v>
      </c>
      <c r="P12" s="21" t="s">
        <v>6</v>
      </c>
      <c r="Q12" s="18" t="s">
        <v>14</v>
      </c>
    </row>
    <row r="13" spans="1:17" ht="25.5" x14ac:dyDescent="0.2">
      <c r="A13" s="17">
        <v>1</v>
      </c>
      <c r="B13" s="16" t="s">
        <v>162</v>
      </c>
      <c r="C13" s="35" t="s">
        <v>16</v>
      </c>
      <c r="D13" s="15" t="s">
        <v>248</v>
      </c>
      <c r="E13" s="15" t="s">
        <v>252</v>
      </c>
      <c r="F13" s="15" t="s">
        <v>251</v>
      </c>
      <c r="G13" s="15" t="s">
        <v>250</v>
      </c>
      <c r="H13" s="17">
        <v>4</v>
      </c>
      <c r="I13" s="17">
        <v>4</v>
      </c>
      <c r="J13" s="17">
        <v>5</v>
      </c>
      <c r="K13" s="24">
        <v>3</v>
      </c>
      <c r="L13" s="24">
        <v>6</v>
      </c>
      <c r="M13" s="24">
        <v>1</v>
      </c>
      <c r="N13" s="25">
        <f t="shared" ref="N13:N59" si="0">SUM(H13:M13)</f>
        <v>23</v>
      </c>
      <c r="O13" s="25">
        <v>30</v>
      </c>
      <c r="P13" s="40">
        <f t="shared" ref="P13:P59" si="1">N13/O13</f>
        <v>0.76666666666666672</v>
      </c>
      <c r="Q13" s="26" t="s">
        <v>257</v>
      </c>
    </row>
    <row r="14" spans="1:17" ht="25.5" x14ac:dyDescent="0.2">
      <c r="A14" s="8">
        <v>2</v>
      </c>
      <c r="B14" s="6" t="s">
        <v>177</v>
      </c>
      <c r="C14" s="35" t="s">
        <v>16</v>
      </c>
      <c r="D14" s="15" t="s">
        <v>248</v>
      </c>
      <c r="E14" s="15" t="s">
        <v>253</v>
      </c>
      <c r="F14" s="7" t="s">
        <v>251</v>
      </c>
      <c r="G14" s="15" t="s">
        <v>250</v>
      </c>
      <c r="H14" s="8">
        <v>2</v>
      </c>
      <c r="I14" s="8">
        <v>6</v>
      </c>
      <c r="J14" s="8">
        <v>3</v>
      </c>
      <c r="K14" s="22">
        <v>2</v>
      </c>
      <c r="L14" s="22">
        <v>5</v>
      </c>
      <c r="M14" s="22">
        <v>4</v>
      </c>
      <c r="N14" s="25">
        <f t="shared" si="0"/>
        <v>22</v>
      </c>
      <c r="O14" s="25">
        <v>30</v>
      </c>
      <c r="P14" s="40">
        <f t="shared" si="1"/>
        <v>0.73333333333333328</v>
      </c>
      <c r="Q14" s="26" t="s">
        <v>202</v>
      </c>
    </row>
    <row r="15" spans="1:17" ht="25.5" x14ac:dyDescent="0.2">
      <c r="A15" s="8">
        <v>3</v>
      </c>
      <c r="B15" s="16" t="s">
        <v>153</v>
      </c>
      <c r="C15" s="35" t="s">
        <v>16</v>
      </c>
      <c r="D15" s="15" t="s">
        <v>248</v>
      </c>
      <c r="E15" s="15" t="s">
        <v>252</v>
      </c>
      <c r="F15" s="15" t="s">
        <v>251</v>
      </c>
      <c r="G15" s="15" t="s">
        <v>250</v>
      </c>
      <c r="H15" s="8">
        <v>4</v>
      </c>
      <c r="I15" s="8">
        <v>4</v>
      </c>
      <c r="J15" s="8">
        <v>3</v>
      </c>
      <c r="K15" s="22">
        <v>1</v>
      </c>
      <c r="L15" s="22">
        <v>5</v>
      </c>
      <c r="M15" s="22">
        <v>2</v>
      </c>
      <c r="N15" s="25">
        <f t="shared" si="0"/>
        <v>19</v>
      </c>
      <c r="O15" s="25">
        <v>30</v>
      </c>
      <c r="P15" s="40">
        <f t="shared" si="1"/>
        <v>0.6333333333333333</v>
      </c>
      <c r="Q15" s="23" t="s">
        <v>202</v>
      </c>
    </row>
    <row r="16" spans="1:17" ht="25.5" x14ac:dyDescent="0.2">
      <c r="A16" s="8">
        <v>4</v>
      </c>
      <c r="B16" s="6" t="s">
        <v>155</v>
      </c>
      <c r="C16" s="35" t="s">
        <v>16</v>
      </c>
      <c r="D16" s="15" t="s">
        <v>248</v>
      </c>
      <c r="E16" s="15" t="s">
        <v>252</v>
      </c>
      <c r="F16" s="7" t="s">
        <v>251</v>
      </c>
      <c r="G16" s="15" t="s">
        <v>250</v>
      </c>
      <c r="H16" s="8">
        <v>4</v>
      </c>
      <c r="I16" s="8">
        <v>4</v>
      </c>
      <c r="J16" s="8">
        <v>3</v>
      </c>
      <c r="K16" s="22">
        <v>2</v>
      </c>
      <c r="L16" s="22">
        <v>5</v>
      </c>
      <c r="M16" s="22">
        <v>1</v>
      </c>
      <c r="N16" s="25">
        <f t="shared" si="0"/>
        <v>19</v>
      </c>
      <c r="O16" s="25">
        <v>30</v>
      </c>
      <c r="P16" s="40">
        <f t="shared" si="1"/>
        <v>0.6333333333333333</v>
      </c>
      <c r="Q16" s="23" t="s">
        <v>202</v>
      </c>
    </row>
    <row r="17" spans="1:17" ht="25.5" x14ac:dyDescent="0.2">
      <c r="A17" s="8">
        <v>5</v>
      </c>
      <c r="B17" s="16" t="s">
        <v>173</v>
      </c>
      <c r="C17" s="35" t="s">
        <v>16</v>
      </c>
      <c r="D17" s="15" t="s">
        <v>248</v>
      </c>
      <c r="E17" s="15" t="s">
        <v>253</v>
      </c>
      <c r="F17" s="15" t="s">
        <v>251</v>
      </c>
      <c r="G17" s="15" t="s">
        <v>250</v>
      </c>
      <c r="H17" s="8">
        <v>1</v>
      </c>
      <c r="I17" s="8">
        <v>5</v>
      </c>
      <c r="J17" s="8">
        <v>5</v>
      </c>
      <c r="K17" s="22">
        <v>1</v>
      </c>
      <c r="L17" s="22">
        <v>5</v>
      </c>
      <c r="M17" s="22">
        <v>2</v>
      </c>
      <c r="N17" s="25">
        <f t="shared" si="0"/>
        <v>19</v>
      </c>
      <c r="O17" s="25">
        <v>30</v>
      </c>
      <c r="P17" s="40">
        <f t="shared" si="1"/>
        <v>0.6333333333333333</v>
      </c>
      <c r="Q17" s="23" t="s">
        <v>202</v>
      </c>
    </row>
    <row r="18" spans="1:17" ht="25.5" x14ac:dyDescent="0.2">
      <c r="A18" s="8">
        <v>6</v>
      </c>
      <c r="B18" s="6" t="s">
        <v>151</v>
      </c>
      <c r="C18" s="35" t="s">
        <v>16</v>
      </c>
      <c r="D18" s="15" t="s">
        <v>248</v>
      </c>
      <c r="E18" s="15" t="s">
        <v>252</v>
      </c>
      <c r="F18" s="7" t="s">
        <v>251</v>
      </c>
      <c r="G18" s="15" t="s">
        <v>250</v>
      </c>
      <c r="H18" s="8">
        <v>4</v>
      </c>
      <c r="I18" s="8">
        <v>6</v>
      </c>
      <c r="J18" s="8">
        <v>3</v>
      </c>
      <c r="K18" s="22">
        <v>0</v>
      </c>
      <c r="L18" s="22">
        <v>5</v>
      </c>
      <c r="M18" s="22">
        <v>0</v>
      </c>
      <c r="N18" s="25">
        <f t="shared" si="0"/>
        <v>18</v>
      </c>
      <c r="O18" s="25">
        <v>30</v>
      </c>
      <c r="P18" s="40">
        <f t="shared" si="1"/>
        <v>0.6</v>
      </c>
      <c r="Q18" s="23" t="s">
        <v>202</v>
      </c>
    </row>
    <row r="19" spans="1:17" ht="25.5" x14ac:dyDescent="0.2">
      <c r="A19" s="8">
        <v>7</v>
      </c>
      <c r="B19" s="16" t="s">
        <v>156</v>
      </c>
      <c r="C19" s="35" t="s">
        <v>16</v>
      </c>
      <c r="D19" s="15" t="s">
        <v>248</v>
      </c>
      <c r="E19" s="15" t="s">
        <v>252</v>
      </c>
      <c r="F19" s="15" t="s">
        <v>251</v>
      </c>
      <c r="G19" s="15" t="s">
        <v>250</v>
      </c>
      <c r="H19" s="8">
        <v>2</v>
      </c>
      <c r="I19" s="8">
        <v>5</v>
      </c>
      <c r="J19" s="8">
        <v>3</v>
      </c>
      <c r="K19" s="22">
        <v>1</v>
      </c>
      <c r="L19" s="22">
        <v>4</v>
      </c>
      <c r="M19" s="22">
        <v>3</v>
      </c>
      <c r="N19" s="25">
        <f t="shared" si="0"/>
        <v>18</v>
      </c>
      <c r="O19" s="25">
        <v>30</v>
      </c>
      <c r="P19" s="40">
        <f t="shared" si="1"/>
        <v>0.6</v>
      </c>
      <c r="Q19" s="23" t="s">
        <v>202</v>
      </c>
    </row>
    <row r="20" spans="1:17" ht="25.5" x14ac:dyDescent="0.2">
      <c r="A20" s="8">
        <v>8</v>
      </c>
      <c r="B20" s="6" t="s">
        <v>187</v>
      </c>
      <c r="C20" s="35" t="s">
        <v>16</v>
      </c>
      <c r="D20" s="15" t="s">
        <v>248</v>
      </c>
      <c r="E20" s="15" t="s">
        <v>254</v>
      </c>
      <c r="F20" s="7" t="s">
        <v>251</v>
      </c>
      <c r="G20" s="15" t="s">
        <v>250</v>
      </c>
      <c r="H20" s="8">
        <v>2</v>
      </c>
      <c r="I20" s="8">
        <v>6</v>
      </c>
      <c r="J20" s="8">
        <v>3</v>
      </c>
      <c r="K20" s="22">
        <v>3</v>
      </c>
      <c r="L20" s="22">
        <v>4</v>
      </c>
      <c r="M20" s="22">
        <v>0</v>
      </c>
      <c r="N20" s="25">
        <f t="shared" si="0"/>
        <v>18</v>
      </c>
      <c r="O20" s="25">
        <v>30</v>
      </c>
      <c r="P20" s="40">
        <f t="shared" si="1"/>
        <v>0.6</v>
      </c>
      <c r="Q20" s="23" t="s">
        <v>202</v>
      </c>
    </row>
    <row r="21" spans="1:17" ht="25.5" x14ac:dyDescent="0.2">
      <c r="A21" s="8">
        <v>9</v>
      </c>
      <c r="B21" s="16" t="s">
        <v>190</v>
      </c>
      <c r="C21" s="35" t="s">
        <v>16</v>
      </c>
      <c r="D21" s="15" t="s">
        <v>248</v>
      </c>
      <c r="E21" s="15" t="s">
        <v>254</v>
      </c>
      <c r="F21" s="15" t="s">
        <v>251</v>
      </c>
      <c r="G21" s="15" t="s">
        <v>250</v>
      </c>
      <c r="H21" s="8">
        <v>4</v>
      </c>
      <c r="I21" s="8">
        <v>6</v>
      </c>
      <c r="J21" s="8">
        <v>3</v>
      </c>
      <c r="K21" s="22">
        <v>3</v>
      </c>
      <c r="L21" s="22">
        <v>0</v>
      </c>
      <c r="M21" s="22">
        <v>2</v>
      </c>
      <c r="N21" s="25">
        <f t="shared" si="0"/>
        <v>18</v>
      </c>
      <c r="O21" s="25">
        <v>30</v>
      </c>
      <c r="P21" s="40">
        <f t="shared" si="1"/>
        <v>0.6</v>
      </c>
      <c r="Q21" s="23" t="s">
        <v>202</v>
      </c>
    </row>
    <row r="22" spans="1:17" ht="25.5" x14ac:dyDescent="0.2">
      <c r="A22" s="8">
        <v>10</v>
      </c>
      <c r="B22" s="6" t="s">
        <v>174</v>
      </c>
      <c r="C22" s="35" t="s">
        <v>16</v>
      </c>
      <c r="D22" s="15" t="s">
        <v>248</v>
      </c>
      <c r="E22" s="15" t="s">
        <v>253</v>
      </c>
      <c r="F22" s="7" t="s">
        <v>251</v>
      </c>
      <c r="G22" s="15" t="s">
        <v>250</v>
      </c>
      <c r="H22" s="8">
        <v>4</v>
      </c>
      <c r="I22" s="8">
        <v>3</v>
      </c>
      <c r="J22" s="8">
        <v>3</v>
      </c>
      <c r="K22" s="22">
        <v>1</v>
      </c>
      <c r="L22" s="22">
        <v>5</v>
      </c>
      <c r="M22" s="22">
        <v>1</v>
      </c>
      <c r="N22" s="25">
        <f t="shared" si="0"/>
        <v>17</v>
      </c>
      <c r="O22" s="25">
        <v>30</v>
      </c>
      <c r="P22" s="40">
        <f t="shared" si="1"/>
        <v>0.56666666666666665</v>
      </c>
      <c r="Q22" s="23" t="s">
        <v>202</v>
      </c>
    </row>
    <row r="23" spans="1:17" ht="25.5" x14ac:dyDescent="0.2">
      <c r="A23" s="8">
        <v>11</v>
      </c>
      <c r="B23" s="16" t="s">
        <v>188</v>
      </c>
      <c r="C23" s="35" t="s">
        <v>16</v>
      </c>
      <c r="D23" s="15" t="s">
        <v>248</v>
      </c>
      <c r="E23" s="15" t="s">
        <v>254</v>
      </c>
      <c r="F23" s="15" t="s">
        <v>251</v>
      </c>
      <c r="G23" s="15" t="s">
        <v>250</v>
      </c>
      <c r="H23" s="8">
        <v>4</v>
      </c>
      <c r="I23" s="8">
        <v>6</v>
      </c>
      <c r="J23" s="8">
        <v>3</v>
      </c>
      <c r="K23" s="22">
        <v>1</v>
      </c>
      <c r="L23" s="22">
        <v>2</v>
      </c>
      <c r="M23" s="22">
        <v>1</v>
      </c>
      <c r="N23" s="25">
        <f t="shared" si="0"/>
        <v>17</v>
      </c>
      <c r="O23" s="25">
        <v>30</v>
      </c>
      <c r="P23" s="40">
        <f t="shared" si="1"/>
        <v>0.56666666666666665</v>
      </c>
      <c r="Q23" s="23" t="s">
        <v>202</v>
      </c>
    </row>
    <row r="24" spans="1:17" ht="25.5" x14ac:dyDescent="0.2">
      <c r="A24" s="8">
        <v>12</v>
      </c>
      <c r="B24" s="6" t="s">
        <v>193</v>
      </c>
      <c r="C24" s="35" t="s">
        <v>16</v>
      </c>
      <c r="D24" s="15" t="s">
        <v>248</v>
      </c>
      <c r="E24" s="15" t="s">
        <v>254</v>
      </c>
      <c r="F24" s="7" t="s">
        <v>251</v>
      </c>
      <c r="G24" s="15" t="s">
        <v>250</v>
      </c>
      <c r="H24" s="8">
        <v>4</v>
      </c>
      <c r="I24" s="8">
        <v>2</v>
      </c>
      <c r="J24" s="8">
        <v>1</v>
      </c>
      <c r="K24" s="22">
        <v>5</v>
      </c>
      <c r="L24" s="22">
        <v>5</v>
      </c>
      <c r="M24" s="22">
        <v>0</v>
      </c>
      <c r="N24" s="25">
        <f t="shared" si="0"/>
        <v>17</v>
      </c>
      <c r="O24" s="25">
        <v>30</v>
      </c>
      <c r="P24" s="40">
        <f t="shared" si="1"/>
        <v>0.56666666666666665</v>
      </c>
      <c r="Q24" s="23" t="s">
        <v>202</v>
      </c>
    </row>
    <row r="25" spans="1:17" ht="25.5" x14ac:dyDescent="0.2">
      <c r="A25" s="8">
        <v>13</v>
      </c>
      <c r="B25" s="16" t="s">
        <v>152</v>
      </c>
      <c r="C25" s="35" t="s">
        <v>16</v>
      </c>
      <c r="D25" s="15" t="s">
        <v>248</v>
      </c>
      <c r="E25" s="15" t="s">
        <v>252</v>
      </c>
      <c r="F25" s="15" t="s">
        <v>251</v>
      </c>
      <c r="G25" s="15" t="s">
        <v>250</v>
      </c>
      <c r="H25" s="8">
        <v>4</v>
      </c>
      <c r="I25" s="8">
        <v>1</v>
      </c>
      <c r="J25" s="8">
        <v>5</v>
      </c>
      <c r="K25" s="22">
        <v>0</v>
      </c>
      <c r="L25" s="22">
        <v>6</v>
      </c>
      <c r="M25" s="22">
        <v>0</v>
      </c>
      <c r="N25" s="25">
        <f t="shared" si="0"/>
        <v>16</v>
      </c>
      <c r="O25" s="25">
        <v>30</v>
      </c>
      <c r="P25" s="40">
        <f t="shared" si="1"/>
        <v>0.53333333333333333</v>
      </c>
      <c r="Q25" s="23" t="s">
        <v>202</v>
      </c>
    </row>
    <row r="26" spans="1:17" ht="25.5" x14ac:dyDescent="0.2">
      <c r="A26" s="8">
        <v>14</v>
      </c>
      <c r="B26" s="6" t="s">
        <v>163</v>
      </c>
      <c r="C26" s="35" t="s">
        <v>16</v>
      </c>
      <c r="D26" s="15" t="s">
        <v>248</v>
      </c>
      <c r="E26" s="15" t="s">
        <v>252</v>
      </c>
      <c r="F26" s="7" t="s">
        <v>251</v>
      </c>
      <c r="G26" s="15" t="s">
        <v>250</v>
      </c>
      <c r="H26" s="8">
        <v>4</v>
      </c>
      <c r="I26" s="8">
        <v>3</v>
      </c>
      <c r="J26" s="8">
        <v>2</v>
      </c>
      <c r="K26" s="22">
        <v>3</v>
      </c>
      <c r="L26" s="22">
        <v>3</v>
      </c>
      <c r="M26" s="22">
        <v>1</v>
      </c>
      <c r="N26" s="25">
        <f t="shared" si="0"/>
        <v>16</v>
      </c>
      <c r="O26" s="25">
        <v>30</v>
      </c>
      <c r="P26" s="40">
        <f t="shared" si="1"/>
        <v>0.53333333333333333</v>
      </c>
      <c r="Q26" s="23" t="s">
        <v>202</v>
      </c>
    </row>
    <row r="27" spans="1:17" ht="25.5" x14ac:dyDescent="0.2">
      <c r="A27" s="8">
        <v>15</v>
      </c>
      <c r="B27" s="16" t="s">
        <v>180</v>
      </c>
      <c r="C27" s="35" t="s">
        <v>16</v>
      </c>
      <c r="D27" s="15" t="s">
        <v>248</v>
      </c>
      <c r="E27" s="15" t="s">
        <v>254</v>
      </c>
      <c r="F27" s="15" t="s">
        <v>251</v>
      </c>
      <c r="G27" s="15" t="s">
        <v>250</v>
      </c>
      <c r="H27" s="8">
        <v>4</v>
      </c>
      <c r="I27" s="8">
        <v>5</v>
      </c>
      <c r="J27" s="8">
        <v>1</v>
      </c>
      <c r="K27" s="22">
        <v>3</v>
      </c>
      <c r="L27" s="22">
        <v>1</v>
      </c>
      <c r="M27" s="22">
        <v>2</v>
      </c>
      <c r="N27" s="25">
        <f t="shared" si="0"/>
        <v>16</v>
      </c>
      <c r="O27" s="25">
        <v>30</v>
      </c>
      <c r="P27" s="40">
        <f t="shared" si="1"/>
        <v>0.53333333333333333</v>
      </c>
      <c r="Q27" s="23" t="s">
        <v>202</v>
      </c>
    </row>
    <row r="28" spans="1:17" ht="25.5" x14ac:dyDescent="0.2">
      <c r="A28" s="8">
        <v>16</v>
      </c>
      <c r="B28" s="6" t="s">
        <v>181</v>
      </c>
      <c r="C28" s="35" t="s">
        <v>16</v>
      </c>
      <c r="D28" s="15" t="s">
        <v>248</v>
      </c>
      <c r="E28" s="15" t="s">
        <v>254</v>
      </c>
      <c r="F28" s="7" t="s">
        <v>251</v>
      </c>
      <c r="G28" s="15" t="s">
        <v>250</v>
      </c>
      <c r="H28" s="8">
        <v>4</v>
      </c>
      <c r="I28" s="8">
        <v>4</v>
      </c>
      <c r="J28" s="8">
        <v>2</v>
      </c>
      <c r="K28" s="22">
        <v>2</v>
      </c>
      <c r="L28" s="22">
        <v>4</v>
      </c>
      <c r="M28" s="22">
        <v>0</v>
      </c>
      <c r="N28" s="25">
        <f t="shared" si="0"/>
        <v>16</v>
      </c>
      <c r="O28" s="25">
        <v>30</v>
      </c>
      <c r="P28" s="40">
        <f t="shared" si="1"/>
        <v>0.53333333333333333</v>
      </c>
      <c r="Q28" s="23" t="s">
        <v>202</v>
      </c>
    </row>
    <row r="29" spans="1:17" ht="25.5" x14ac:dyDescent="0.2">
      <c r="A29" s="8">
        <v>17</v>
      </c>
      <c r="B29" s="16" t="s">
        <v>185</v>
      </c>
      <c r="C29" s="35" t="s">
        <v>16</v>
      </c>
      <c r="D29" s="15" t="s">
        <v>248</v>
      </c>
      <c r="E29" s="15" t="s">
        <v>254</v>
      </c>
      <c r="F29" s="15" t="s">
        <v>251</v>
      </c>
      <c r="G29" s="15" t="s">
        <v>250</v>
      </c>
      <c r="H29" s="8">
        <v>4</v>
      </c>
      <c r="I29" s="8">
        <v>4</v>
      </c>
      <c r="J29" s="8">
        <v>1</v>
      </c>
      <c r="K29" s="22">
        <v>0</v>
      </c>
      <c r="L29" s="22">
        <v>6</v>
      </c>
      <c r="M29" s="22">
        <v>1</v>
      </c>
      <c r="N29" s="25">
        <f t="shared" si="0"/>
        <v>16</v>
      </c>
      <c r="O29" s="25">
        <v>30</v>
      </c>
      <c r="P29" s="40">
        <f t="shared" si="1"/>
        <v>0.53333333333333333</v>
      </c>
      <c r="Q29" s="23" t="s">
        <v>202</v>
      </c>
    </row>
    <row r="30" spans="1:17" ht="25.5" x14ac:dyDescent="0.2">
      <c r="A30" s="8">
        <v>18</v>
      </c>
      <c r="B30" s="6" t="s">
        <v>192</v>
      </c>
      <c r="C30" s="35" t="s">
        <v>16</v>
      </c>
      <c r="D30" s="15" t="s">
        <v>248</v>
      </c>
      <c r="E30" s="15" t="s">
        <v>254</v>
      </c>
      <c r="F30" s="7" t="s">
        <v>251</v>
      </c>
      <c r="G30" s="15" t="s">
        <v>250</v>
      </c>
      <c r="H30" s="8">
        <v>4</v>
      </c>
      <c r="I30" s="8">
        <v>2</v>
      </c>
      <c r="J30" s="8">
        <v>2</v>
      </c>
      <c r="K30" s="22">
        <v>1</v>
      </c>
      <c r="L30" s="22">
        <v>6</v>
      </c>
      <c r="M30" s="22">
        <v>1</v>
      </c>
      <c r="N30" s="25">
        <f t="shared" si="0"/>
        <v>16</v>
      </c>
      <c r="O30" s="25">
        <v>30</v>
      </c>
      <c r="P30" s="40">
        <f t="shared" si="1"/>
        <v>0.53333333333333333</v>
      </c>
      <c r="Q30" s="23" t="s">
        <v>202</v>
      </c>
    </row>
    <row r="31" spans="1:17" ht="25.5" x14ac:dyDescent="0.2">
      <c r="A31" s="8">
        <v>19</v>
      </c>
      <c r="B31" s="16" t="s">
        <v>154</v>
      </c>
      <c r="C31" s="35" t="s">
        <v>16</v>
      </c>
      <c r="D31" s="15" t="s">
        <v>248</v>
      </c>
      <c r="E31" s="7" t="s">
        <v>252</v>
      </c>
      <c r="F31" s="15" t="s">
        <v>251</v>
      </c>
      <c r="G31" s="15" t="s">
        <v>250</v>
      </c>
      <c r="H31" s="8">
        <v>0</v>
      </c>
      <c r="I31" s="8">
        <v>4</v>
      </c>
      <c r="J31" s="8">
        <v>3</v>
      </c>
      <c r="K31" s="8">
        <v>2</v>
      </c>
      <c r="L31" s="8">
        <v>4</v>
      </c>
      <c r="M31" s="8">
        <v>2</v>
      </c>
      <c r="N31" s="25">
        <f t="shared" si="0"/>
        <v>15</v>
      </c>
      <c r="O31" s="25">
        <v>30</v>
      </c>
      <c r="P31" s="40">
        <f t="shared" si="1"/>
        <v>0.5</v>
      </c>
      <c r="Q31" s="23" t="s">
        <v>202</v>
      </c>
    </row>
    <row r="32" spans="1:17" ht="25.5" x14ac:dyDescent="0.2">
      <c r="A32" s="8">
        <v>20</v>
      </c>
      <c r="B32" s="6" t="s">
        <v>159</v>
      </c>
      <c r="C32" s="35" t="s">
        <v>16</v>
      </c>
      <c r="D32" s="15" t="s">
        <v>248</v>
      </c>
      <c r="E32" s="7" t="s">
        <v>252</v>
      </c>
      <c r="F32" s="7" t="s">
        <v>251</v>
      </c>
      <c r="G32" s="15" t="s">
        <v>250</v>
      </c>
      <c r="H32" s="8">
        <v>0</v>
      </c>
      <c r="I32" s="8">
        <v>3</v>
      </c>
      <c r="J32" s="8">
        <v>1</v>
      </c>
      <c r="K32" s="22">
        <v>3</v>
      </c>
      <c r="L32" s="22">
        <v>5</v>
      </c>
      <c r="M32" s="22">
        <v>3</v>
      </c>
      <c r="N32" s="25">
        <f t="shared" si="0"/>
        <v>15</v>
      </c>
      <c r="O32" s="25">
        <v>30</v>
      </c>
      <c r="P32" s="40">
        <f t="shared" si="1"/>
        <v>0.5</v>
      </c>
      <c r="Q32" s="23" t="s">
        <v>202</v>
      </c>
    </row>
    <row r="33" spans="1:17" ht="25.5" x14ac:dyDescent="0.2">
      <c r="A33" s="8">
        <v>21</v>
      </c>
      <c r="B33" s="16" t="s">
        <v>167</v>
      </c>
      <c r="C33" s="35" t="s">
        <v>16</v>
      </c>
      <c r="D33" s="15" t="s">
        <v>248</v>
      </c>
      <c r="E33" s="7" t="s">
        <v>252</v>
      </c>
      <c r="F33" s="15" t="s">
        <v>251</v>
      </c>
      <c r="G33" s="15" t="s">
        <v>250</v>
      </c>
      <c r="H33" s="8">
        <v>2</v>
      </c>
      <c r="I33" s="8">
        <v>5</v>
      </c>
      <c r="J33" s="8">
        <v>2</v>
      </c>
      <c r="K33" s="22">
        <v>2</v>
      </c>
      <c r="L33" s="22">
        <v>4</v>
      </c>
      <c r="M33" s="22">
        <v>0</v>
      </c>
      <c r="N33" s="25">
        <f t="shared" si="0"/>
        <v>15</v>
      </c>
      <c r="O33" s="25">
        <v>30</v>
      </c>
      <c r="P33" s="40">
        <f t="shared" si="1"/>
        <v>0.5</v>
      </c>
      <c r="Q33" s="23" t="s">
        <v>202</v>
      </c>
    </row>
    <row r="34" spans="1:17" ht="25.5" x14ac:dyDescent="0.2">
      <c r="A34" s="8">
        <v>22</v>
      </c>
      <c r="B34" s="6" t="s">
        <v>195</v>
      </c>
      <c r="C34" s="35" t="s">
        <v>16</v>
      </c>
      <c r="D34" s="15" t="s">
        <v>248</v>
      </c>
      <c r="E34" s="7" t="s">
        <v>254</v>
      </c>
      <c r="F34" s="7" t="s">
        <v>251</v>
      </c>
      <c r="G34" s="15" t="s">
        <v>250</v>
      </c>
      <c r="H34" s="8">
        <v>4</v>
      </c>
      <c r="I34" s="8">
        <v>4</v>
      </c>
      <c r="J34" s="8">
        <v>1</v>
      </c>
      <c r="K34" s="22">
        <v>1</v>
      </c>
      <c r="L34" s="22">
        <v>5</v>
      </c>
      <c r="M34" s="22">
        <v>0</v>
      </c>
      <c r="N34" s="25">
        <f t="shared" si="0"/>
        <v>15</v>
      </c>
      <c r="O34" s="25">
        <v>30</v>
      </c>
      <c r="P34" s="40">
        <f t="shared" si="1"/>
        <v>0.5</v>
      </c>
      <c r="Q34" s="23" t="s">
        <v>202</v>
      </c>
    </row>
    <row r="35" spans="1:17" ht="25.5" x14ac:dyDescent="0.2">
      <c r="A35" s="8">
        <v>23</v>
      </c>
      <c r="B35" s="16" t="s">
        <v>150</v>
      </c>
      <c r="C35" s="35" t="s">
        <v>16</v>
      </c>
      <c r="D35" s="15" t="s">
        <v>248</v>
      </c>
      <c r="E35" s="7" t="s">
        <v>252</v>
      </c>
      <c r="F35" s="15" t="s">
        <v>251</v>
      </c>
      <c r="G35" s="15" t="s">
        <v>250</v>
      </c>
      <c r="H35" s="8">
        <v>2</v>
      </c>
      <c r="I35" s="8">
        <v>4</v>
      </c>
      <c r="J35" s="8">
        <v>0</v>
      </c>
      <c r="K35" s="22">
        <v>3</v>
      </c>
      <c r="L35" s="22">
        <v>5</v>
      </c>
      <c r="M35" s="22">
        <v>0</v>
      </c>
      <c r="N35" s="25">
        <f t="shared" si="0"/>
        <v>14</v>
      </c>
      <c r="O35" s="25">
        <v>30</v>
      </c>
      <c r="P35" s="40">
        <f t="shared" si="1"/>
        <v>0.46666666666666667</v>
      </c>
      <c r="Q35" s="23" t="s">
        <v>203</v>
      </c>
    </row>
    <row r="36" spans="1:17" ht="25.5" x14ac:dyDescent="0.2">
      <c r="A36" s="8">
        <v>24</v>
      </c>
      <c r="B36" s="6" t="s">
        <v>157</v>
      </c>
      <c r="C36" s="35" t="s">
        <v>16</v>
      </c>
      <c r="D36" s="15" t="s">
        <v>248</v>
      </c>
      <c r="E36" s="7" t="s">
        <v>252</v>
      </c>
      <c r="F36" s="7" t="s">
        <v>251</v>
      </c>
      <c r="G36" s="15" t="s">
        <v>250</v>
      </c>
      <c r="H36" s="8">
        <v>1</v>
      </c>
      <c r="I36" s="8">
        <v>6</v>
      </c>
      <c r="J36" s="8">
        <v>3</v>
      </c>
      <c r="K36" s="22">
        <v>2</v>
      </c>
      <c r="L36" s="22">
        <v>2</v>
      </c>
      <c r="M36" s="22">
        <v>0</v>
      </c>
      <c r="N36" s="25">
        <f t="shared" si="0"/>
        <v>14</v>
      </c>
      <c r="O36" s="25">
        <v>30</v>
      </c>
      <c r="P36" s="40">
        <f t="shared" si="1"/>
        <v>0.46666666666666667</v>
      </c>
      <c r="Q36" s="23" t="s">
        <v>203</v>
      </c>
    </row>
    <row r="37" spans="1:17" ht="25.5" x14ac:dyDescent="0.2">
      <c r="A37" s="8">
        <v>25</v>
      </c>
      <c r="B37" s="16" t="s">
        <v>158</v>
      </c>
      <c r="C37" s="35" t="s">
        <v>16</v>
      </c>
      <c r="D37" s="15" t="s">
        <v>248</v>
      </c>
      <c r="E37" s="7" t="s">
        <v>252</v>
      </c>
      <c r="F37" s="15" t="s">
        <v>251</v>
      </c>
      <c r="G37" s="15" t="s">
        <v>250</v>
      </c>
      <c r="H37" s="8">
        <v>2</v>
      </c>
      <c r="I37" s="8">
        <v>5</v>
      </c>
      <c r="J37" s="8">
        <v>0</v>
      </c>
      <c r="K37" s="22">
        <v>0</v>
      </c>
      <c r="L37" s="22">
        <v>4</v>
      </c>
      <c r="M37" s="22">
        <v>3</v>
      </c>
      <c r="N37" s="25">
        <f t="shared" si="0"/>
        <v>14</v>
      </c>
      <c r="O37" s="25">
        <v>30</v>
      </c>
      <c r="P37" s="40">
        <f t="shared" si="1"/>
        <v>0.46666666666666667</v>
      </c>
      <c r="Q37" s="23" t="s">
        <v>203</v>
      </c>
    </row>
    <row r="38" spans="1:17" ht="25.5" x14ac:dyDescent="0.2">
      <c r="A38" s="8">
        <v>26</v>
      </c>
      <c r="B38" s="16" t="s">
        <v>165</v>
      </c>
      <c r="C38" s="35" t="s">
        <v>16</v>
      </c>
      <c r="D38" s="15" t="s">
        <v>248</v>
      </c>
      <c r="E38" s="7" t="s">
        <v>252</v>
      </c>
      <c r="F38" s="7" t="s">
        <v>251</v>
      </c>
      <c r="G38" s="15" t="s">
        <v>250</v>
      </c>
      <c r="H38" s="8">
        <v>1</v>
      </c>
      <c r="I38" s="8">
        <v>4</v>
      </c>
      <c r="J38" s="8">
        <v>3</v>
      </c>
      <c r="K38" s="22">
        <v>3</v>
      </c>
      <c r="L38" s="22">
        <v>3</v>
      </c>
      <c r="M38" s="22">
        <v>0</v>
      </c>
      <c r="N38" s="25">
        <f t="shared" si="0"/>
        <v>14</v>
      </c>
      <c r="O38" s="25">
        <v>30</v>
      </c>
      <c r="P38" s="40">
        <f t="shared" si="1"/>
        <v>0.46666666666666667</v>
      </c>
      <c r="Q38" s="23" t="s">
        <v>201</v>
      </c>
    </row>
    <row r="39" spans="1:17" ht="25.5" x14ac:dyDescent="0.2">
      <c r="A39" s="8">
        <v>27</v>
      </c>
      <c r="B39" s="16" t="s">
        <v>166</v>
      </c>
      <c r="C39" s="35" t="s">
        <v>16</v>
      </c>
      <c r="D39" s="15" t="s">
        <v>248</v>
      </c>
      <c r="E39" s="7" t="s">
        <v>252</v>
      </c>
      <c r="F39" s="15" t="s">
        <v>251</v>
      </c>
      <c r="G39" s="15" t="s">
        <v>250</v>
      </c>
      <c r="H39" s="8">
        <v>4</v>
      </c>
      <c r="I39" s="8">
        <v>4</v>
      </c>
      <c r="J39" s="8">
        <v>1</v>
      </c>
      <c r="K39" s="22">
        <v>2</v>
      </c>
      <c r="L39" s="22">
        <v>3</v>
      </c>
      <c r="M39" s="22">
        <v>0</v>
      </c>
      <c r="N39" s="25">
        <f t="shared" si="0"/>
        <v>14</v>
      </c>
      <c r="O39" s="25">
        <v>30</v>
      </c>
      <c r="P39" s="40">
        <f t="shared" si="1"/>
        <v>0.46666666666666667</v>
      </c>
      <c r="Q39" s="23" t="s">
        <v>201</v>
      </c>
    </row>
    <row r="40" spans="1:17" ht="25.5" x14ac:dyDescent="0.2">
      <c r="A40" s="8">
        <v>28</v>
      </c>
      <c r="B40" s="16" t="s">
        <v>176</v>
      </c>
      <c r="C40" s="35" t="s">
        <v>16</v>
      </c>
      <c r="D40" s="15" t="s">
        <v>248</v>
      </c>
      <c r="E40" s="7" t="s">
        <v>253</v>
      </c>
      <c r="F40" s="7" t="s">
        <v>251</v>
      </c>
      <c r="G40" s="15" t="s">
        <v>250</v>
      </c>
      <c r="H40" s="8">
        <v>2</v>
      </c>
      <c r="I40" s="8">
        <v>6</v>
      </c>
      <c r="J40" s="8">
        <v>1</v>
      </c>
      <c r="K40" s="22">
        <v>0</v>
      </c>
      <c r="L40" s="22">
        <v>3</v>
      </c>
      <c r="M40" s="22">
        <v>2</v>
      </c>
      <c r="N40" s="25">
        <f t="shared" si="0"/>
        <v>14</v>
      </c>
      <c r="O40" s="25">
        <v>30</v>
      </c>
      <c r="P40" s="40">
        <f t="shared" si="1"/>
        <v>0.46666666666666667</v>
      </c>
      <c r="Q40" s="23" t="s">
        <v>203</v>
      </c>
    </row>
    <row r="41" spans="1:17" ht="25.5" x14ac:dyDescent="0.2">
      <c r="A41" s="8">
        <v>29</v>
      </c>
      <c r="B41" s="16" t="s">
        <v>184</v>
      </c>
      <c r="C41" s="35" t="s">
        <v>16</v>
      </c>
      <c r="D41" s="15" t="s">
        <v>248</v>
      </c>
      <c r="E41" s="7" t="s">
        <v>254</v>
      </c>
      <c r="F41" s="15" t="s">
        <v>251</v>
      </c>
      <c r="G41" s="15" t="s">
        <v>250</v>
      </c>
      <c r="H41" s="8">
        <v>4</v>
      </c>
      <c r="I41" s="8">
        <v>2</v>
      </c>
      <c r="J41" s="8">
        <v>3</v>
      </c>
      <c r="K41" s="22">
        <v>2</v>
      </c>
      <c r="L41" s="22">
        <v>1</v>
      </c>
      <c r="M41" s="22">
        <v>2</v>
      </c>
      <c r="N41" s="25">
        <f t="shared" si="0"/>
        <v>14</v>
      </c>
      <c r="O41" s="25">
        <v>30</v>
      </c>
      <c r="P41" s="40">
        <f t="shared" si="1"/>
        <v>0.46666666666666667</v>
      </c>
      <c r="Q41" s="23" t="s">
        <v>203</v>
      </c>
    </row>
    <row r="42" spans="1:17" ht="25.5" x14ac:dyDescent="0.2">
      <c r="A42" s="8">
        <v>30</v>
      </c>
      <c r="B42" s="16" t="s">
        <v>149</v>
      </c>
      <c r="C42" s="35" t="s">
        <v>16</v>
      </c>
      <c r="D42" s="15" t="s">
        <v>248</v>
      </c>
      <c r="E42" s="7" t="s">
        <v>252</v>
      </c>
      <c r="F42" s="7" t="s">
        <v>251</v>
      </c>
      <c r="G42" s="15" t="s">
        <v>250</v>
      </c>
      <c r="H42" s="8">
        <v>4</v>
      </c>
      <c r="I42" s="8">
        <v>2</v>
      </c>
      <c r="J42" s="8">
        <v>0</v>
      </c>
      <c r="K42" s="22">
        <v>3</v>
      </c>
      <c r="L42" s="22">
        <v>4</v>
      </c>
      <c r="M42" s="22">
        <v>0</v>
      </c>
      <c r="N42" s="25">
        <f t="shared" si="0"/>
        <v>13</v>
      </c>
      <c r="O42" s="25">
        <v>30</v>
      </c>
      <c r="P42" s="40">
        <f t="shared" si="1"/>
        <v>0.43333333333333335</v>
      </c>
      <c r="Q42" s="23" t="s">
        <v>203</v>
      </c>
    </row>
    <row r="43" spans="1:17" ht="25.5" x14ac:dyDescent="0.2">
      <c r="A43" s="8">
        <v>31</v>
      </c>
      <c r="B43" s="16" t="s">
        <v>164</v>
      </c>
      <c r="C43" s="35" t="s">
        <v>16</v>
      </c>
      <c r="D43" s="15" t="s">
        <v>248</v>
      </c>
      <c r="E43" s="7" t="s">
        <v>252</v>
      </c>
      <c r="F43" s="15" t="s">
        <v>251</v>
      </c>
      <c r="G43" s="15" t="s">
        <v>250</v>
      </c>
      <c r="H43" s="8">
        <v>2</v>
      </c>
      <c r="I43" s="8">
        <v>4</v>
      </c>
      <c r="J43" s="8">
        <v>0</v>
      </c>
      <c r="K43" s="22">
        <v>0</v>
      </c>
      <c r="L43" s="22">
        <v>5</v>
      </c>
      <c r="M43" s="22">
        <v>2</v>
      </c>
      <c r="N43" s="25">
        <f t="shared" si="0"/>
        <v>13</v>
      </c>
      <c r="O43" s="25">
        <v>30</v>
      </c>
      <c r="P43" s="40">
        <f t="shared" si="1"/>
        <v>0.43333333333333335</v>
      </c>
      <c r="Q43" s="23" t="s">
        <v>201</v>
      </c>
    </row>
    <row r="44" spans="1:17" ht="25.5" x14ac:dyDescent="0.2">
      <c r="A44" s="8">
        <v>32</v>
      </c>
      <c r="B44" s="16" t="s">
        <v>183</v>
      </c>
      <c r="C44" s="35" t="s">
        <v>16</v>
      </c>
      <c r="D44" s="15" t="s">
        <v>248</v>
      </c>
      <c r="E44" s="7" t="s">
        <v>254</v>
      </c>
      <c r="F44" s="7" t="s">
        <v>251</v>
      </c>
      <c r="G44" s="15" t="s">
        <v>250</v>
      </c>
      <c r="H44" s="8">
        <v>1</v>
      </c>
      <c r="I44" s="8">
        <v>2</v>
      </c>
      <c r="J44" s="8">
        <v>3</v>
      </c>
      <c r="K44" s="22">
        <v>3</v>
      </c>
      <c r="L44" s="22">
        <v>4</v>
      </c>
      <c r="M44" s="22">
        <v>0</v>
      </c>
      <c r="N44" s="25">
        <f t="shared" si="0"/>
        <v>13</v>
      </c>
      <c r="O44" s="25">
        <v>30</v>
      </c>
      <c r="P44" s="40">
        <f t="shared" si="1"/>
        <v>0.43333333333333335</v>
      </c>
      <c r="Q44" s="23" t="s">
        <v>203</v>
      </c>
    </row>
    <row r="45" spans="1:17" ht="25.5" x14ac:dyDescent="0.2">
      <c r="A45" s="8">
        <v>33</v>
      </c>
      <c r="B45" s="16" t="s">
        <v>186</v>
      </c>
      <c r="C45" s="35" t="s">
        <v>16</v>
      </c>
      <c r="D45" s="15" t="s">
        <v>248</v>
      </c>
      <c r="E45" s="7" t="s">
        <v>254</v>
      </c>
      <c r="F45" s="15" t="s">
        <v>251</v>
      </c>
      <c r="G45" s="15" t="s">
        <v>250</v>
      </c>
      <c r="H45" s="8">
        <v>4</v>
      </c>
      <c r="I45" s="8">
        <v>3</v>
      </c>
      <c r="J45" s="8">
        <v>3</v>
      </c>
      <c r="K45" s="22">
        <v>1</v>
      </c>
      <c r="L45" s="22">
        <v>2</v>
      </c>
      <c r="M45" s="22">
        <v>0</v>
      </c>
      <c r="N45" s="25">
        <f t="shared" si="0"/>
        <v>13</v>
      </c>
      <c r="O45" s="25">
        <v>30</v>
      </c>
      <c r="P45" s="40">
        <f t="shared" si="1"/>
        <v>0.43333333333333335</v>
      </c>
      <c r="Q45" s="23" t="s">
        <v>201</v>
      </c>
    </row>
    <row r="46" spans="1:17" ht="25.5" x14ac:dyDescent="0.2">
      <c r="A46" s="8">
        <v>34</v>
      </c>
      <c r="B46" s="16" t="s">
        <v>194</v>
      </c>
      <c r="C46" s="35" t="s">
        <v>16</v>
      </c>
      <c r="D46" s="15" t="s">
        <v>248</v>
      </c>
      <c r="E46" s="7" t="s">
        <v>254</v>
      </c>
      <c r="F46" s="7" t="s">
        <v>251</v>
      </c>
      <c r="G46" s="15" t="s">
        <v>250</v>
      </c>
      <c r="H46" s="8">
        <v>4</v>
      </c>
      <c r="I46" s="8">
        <v>3</v>
      </c>
      <c r="J46" s="8">
        <v>5</v>
      </c>
      <c r="K46" s="22">
        <v>0</v>
      </c>
      <c r="L46" s="22">
        <v>1</v>
      </c>
      <c r="M46" s="22">
        <v>0</v>
      </c>
      <c r="N46" s="25">
        <f t="shared" si="0"/>
        <v>13</v>
      </c>
      <c r="O46" s="25">
        <v>30</v>
      </c>
      <c r="P46" s="40">
        <f t="shared" si="1"/>
        <v>0.43333333333333335</v>
      </c>
      <c r="Q46" s="23" t="s">
        <v>203</v>
      </c>
    </row>
    <row r="47" spans="1:17" ht="25.5" x14ac:dyDescent="0.2">
      <c r="A47" s="8">
        <v>35</v>
      </c>
      <c r="B47" s="16" t="s">
        <v>161</v>
      </c>
      <c r="C47" s="35" t="s">
        <v>16</v>
      </c>
      <c r="D47" s="15" t="s">
        <v>248</v>
      </c>
      <c r="E47" s="7" t="s">
        <v>252</v>
      </c>
      <c r="F47" s="15" t="s">
        <v>251</v>
      </c>
      <c r="G47" s="15" t="s">
        <v>250</v>
      </c>
      <c r="H47" s="8">
        <v>4</v>
      </c>
      <c r="I47" s="8">
        <v>4</v>
      </c>
      <c r="J47" s="8">
        <v>1</v>
      </c>
      <c r="K47" s="22">
        <v>1</v>
      </c>
      <c r="L47" s="22">
        <v>2</v>
      </c>
      <c r="M47" s="22">
        <v>0</v>
      </c>
      <c r="N47" s="25">
        <f t="shared" si="0"/>
        <v>12</v>
      </c>
      <c r="O47" s="25">
        <v>30</v>
      </c>
      <c r="P47" s="40">
        <f t="shared" si="1"/>
        <v>0.4</v>
      </c>
      <c r="Q47" s="23" t="s">
        <v>203</v>
      </c>
    </row>
    <row r="48" spans="1:17" ht="25.5" x14ac:dyDescent="0.2">
      <c r="A48" s="8">
        <v>36</v>
      </c>
      <c r="B48" s="16" t="s">
        <v>160</v>
      </c>
      <c r="C48" s="35" t="s">
        <v>16</v>
      </c>
      <c r="D48" s="15" t="s">
        <v>248</v>
      </c>
      <c r="E48" s="7" t="s">
        <v>252</v>
      </c>
      <c r="F48" s="7" t="s">
        <v>251</v>
      </c>
      <c r="G48" s="15" t="s">
        <v>250</v>
      </c>
      <c r="H48" s="8">
        <v>2</v>
      </c>
      <c r="I48" s="8">
        <v>4</v>
      </c>
      <c r="J48" s="8">
        <v>0</v>
      </c>
      <c r="K48" s="22">
        <v>0</v>
      </c>
      <c r="L48" s="22">
        <v>5</v>
      </c>
      <c r="M48" s="22">
        <v>0</v>
      </c>
      <c r="N48" s="25">
        <f t="shared" si="0"/>
        <v>11</v>
      </c>
      <c r="O48" s="25">
        <v>30</v>
      </c>
      <c r="P48" s="40">
        <f t="shared" si="1"/>
        <v>0.36666666666666664</v>
      </c>
      <c r="Q48" s="23" t="s">
        <v>203</v>
      </c>
    </row>
    <row r="49" spans="1:17" ht="25.5" x14ac:dyDescent="0.2">
      <c r="A49" s="8">
        <v>37</v>
      </c>
      <c r="B49" s="16" t="s">
        <v>179</v>
      </c>
      <c r="C49" s="35" t="s">
        <v>16</v>
      </c>
      <c r="D49" s="15" t="s">
        <v>248</v>
      </c>
      <c r="E49" s="7" t="s">
        <v>253</v>
      </c>
      <c r="F49" s="15" t="s">
        <v>251</v>
      </c>
      <c r="G49" s="15" t="s">
        <v>250</v>
      </c>
      <c r="H49" s="8">
        <v>2</v>
      </c>
      <c r="I49" s="8">
        <v>3</v>
      </c>
      <c r="J49" s="8">
        <v>0</v>
      </c>
      <c r="K49" s="22">
        <v>3</v>
      </c>
      <c r="L49" s="22">
        <v>2</v>
      </c>
      <c r="M49" s="22">
        <v>1</v>
      </c>
      <c r="N49" s="25">
        <f t="shared" si="0"/>
        <v>11</v>
      </c>
      <c r="O49" s="25">
        <v>30</v>
      </c>
      <c r="P49" s="40">
        <f t="shared" si="1"/>
        <v>0.36666666666666664</v>
      </c>
      <c r="Q49" s="23" t="s">
        <v>203</v>
      </c>
    </row>
    <row r="50" spans="1:17" ht="25.5" x14ac:dyDescent="0.2">
      <c r="A50" s="8">
        <v>38</v>
      </c>
      <c r="B50" s="16" t="s">
        <v>182</v>
      </c>
      <c r="C50" s="35" t="s">
        <v>16</v>
      </c>
      <c r="D50" s="15" t="s">
        <v>248</v>
      </c>
      <c r="E50" s="7" t="s">
        <v>254</v>
      </c>
      <c r="F50" s="7" t="s">
        <v>251</v>
      </c>
      <c r="G50" s="15" t="s">
        <v>250</v>
      </c>
      <c r="H50" s="8">
        <v>4</v>
      </c>
      <c r="I50" s="8">
        <v>2</v>
      </c>
      <c r="J50" s="8">
        <v>3</v>
      </c>
      <c r="K50" s="22">
        <v>1</v>
      </c>
      <c r="L50" s="22">
        <v>1</v>
      </c>
      <c r="M50" s="22">
        <v>0</v>
      </c>
      <c r="N50" s="25">
        <f t="shared" si="0"/>
        <v>11</v>
      </c>
      <c r="O50" s="25">
        <v>30</v>
      </c>
      <c r="P50" s="40">
        <f t="shared" si="1"/>
        <v>0.36666666666666664</v>
      </c>
      <c r="Q50" s="23" t="s">
        <v>203</v>
      </c>
    </row>
    <row r="51" spans="1:17" ht="25.5" x14ac:dyDescent="0.2">
      <c r="A51" s="8">
        <v>39</v>
      </c>
      <c r="B51" s="16" t="s">
        <v>175</v>
      </c>
      <c r="C51" s="35" t="s">
        <v>16</v>
      </c>
      <c r="D51" s="15" t="s">
        <v>248</v>
      </c>
      <c r="E51" s="7" t="s">
        <v>253</v>
      </c>
      <c r="F51" s="15" t="s">
        <v>251</v>
      </c>
      <c r="G51" s="15" t="s">
        <v>250</v>
      </c>
      <c r="H51" s="8">
        <v>0</v>
      </c>
      <c r="I51" s="8">
        <v>2</v>
      </c>
      <c r="J51" s="8">
        <v>5</v>
      </c>
      <c r="K51" s="22">
        <v>1</v>
      </c>
      <c r="L51" s="22">
        <v>1</v>
      </c>
      <c r="M51" s="22">
        <v>1</v>
      </c>
      <c r="N51" s="25">
        <f t="shared" si="0"/>
        <v>10</v>
      </c>
      <c r="O51" s="25">
        <v>30</v>
      </c>
      <c r="P51" s="40">
        <f t="shared" si="1"/>
        <v>0.33333333333333331</v>
      </c>
      <c r="Q51" s="23" t="s">
        <v>203</v>
      </c>
    </row>
    <row r="52" spans="1:17" ht="25.5" x14ac:dyDescent="0.2">
      <c r="A52" s="8">
        <v>40</v>
      </c>
      <c r="B52" s="16" t="s">
        <v>189</v>
      </c>
      <c r="C52" s="35" t="s">
        <v>16</v>
      </c>
      <c r="D52" s="15" t="s">
        <v>248</v>
      </c>
      <c r="E52" s="7" t="s">
        <v>254</v>
      </c>
      <c r="F52" s="7" t="s">
        <v>251</v>
      </c>
      <c r="G52" s="15" t="s">
        <v>250</v>
      </c>
      <c r="H52" s="8">
        <v>1</v>
      </c>
      <c r="I52" s="8">
        <v>3</v>
      </c>
      <c r="J52" s="8">
        <v>3</v>
      </c>
      <c r="K52" s="22">
        <v>0</v>
      </c>
      <c r="L52" s="22">
        <v>2</v>
      </c>
      <c r="M52" s="22">
        <v>1</v>
      </c>
      <c r="N52" s="25">
        <f t="shared" si="0"/>
        <v>10</v>
      </c>
      <c r="O52" s="25">
        <v>30</v>
      </c>
      <c r="P52" s="40">
        <f t="shared" si="1"/>
        <v>0.33333333333333331</v>
      </c>
      <c r="Q52" s="23" t="s">
        <v>203</v>
      </c>
    </row>
    <row r="53" spans="1:17" ht="25.5" x14ac:dyDescent="0.2">
      <c r="A53" s="8">
        <v>41</v>
      </c>
      <c r="B53" s="16" t="s">
        <v>191</v>
      </c>
      <c r="C53" s="35" t="s">
        <v>16</v>
      </c>
      <c r="D53" s="15" t="s">
        <v>248</v>
      </c>
      <c r="E53" s="7" t="s">
        <v>254</v>
      </c>
      <c r="F53" s="15" t="s">
        <v>251</v>
      </c>
      <c r="G53" s="15" t="s">
        <v>250</v>
      </c>
      <c r="H53" s="8">
        <v>4</v>
      </c>
      <c r="I53" s="8">
        <v>2</v>
      </c>
      <c r="J53" s="8">
        <v>1</v>
      </c>
      <c r="K53" s="22">
        <v>1</v>
      </c>
      <c r="L53" s="22">
        <v>2</v>
      </c>
      <c r="M53" s="22">
        <v>0</v>
      </c>
      <c r="N53" s="25">
        <f t="shared" si="0"/>
        <v>10</v>
      </c>
      <c r="O53" s="25">
        <v>30</v>
      </c>
      <c r="P53" s="40">
        <f t="shared" si="1"/>
        <v>0.33333333333333331</v>
      </c>
      <c r="Q53" s="23" t="s">
        <v>203</v>
      </c>
    </row>
    <row r="54" spans="1:17" ht="25.5" x14ac:dyDescent="0.2">
      <c r="A54" s="8">
        <v>42</v>
      </c>
      <c r="B54" s="16" t="s">
        <v>168</v>
      </c>
      <c r="C54" s="35" t="s">
        <v>16</v>
      </c>
      <c r="D54" s="15" t="s">
        <v>248</v>
      </c>
      <c r="E54" s="7" t="s">
        <v>253</v>
      </c>
      <c r="F54" s="7" t="s">
        <v>251</v>
      </c>
      <c r="G54" s="15" t="s">
        <v>250</v>
      </c>
      <c r="H54" s="8">
        <v>0</v>
      </c>
      <c r="I54" s="8">
        <v>4</v>
      </c>
      <c r="J54" s="8">
        <v>2</v>
      </c>
      <c r="K54" s="22">
        <v>2</v>
      </c>
      <c r="L54" s="22">
        <v>0</v>
      </c>
      <c r="M54" s="22">
        <v>0</v>
      </c>
      <c r="N54" s="25">
        <f t="shared" si="0"/>
        <v>8</v>
      </c>
      <c r="O54" s="25">
        <v>30</v>
      </c>
      <c r="P54" s="40">
        <f t="shared" si="1"/>
        <v>0.26666666666666666</v>
      </c>
      <c r="Q54" s="23" t="s">
        <v>201</v>
      </c>
    </row>
    <row r="55" spans="1:17" ht="25.5" x14ac:dyDescent="0.2">
      <c r="A55" s="8">
        <v>43</v>
      </c>
      <c r="B55" s="16" t="s">
        <v>169</v>
      </c>
      <c r="C55" s="35" t="s">
        <v>16</v>
      </c>
      <c r="D55" s="15" t="s">
        <v>248</v>
      </c>
      <c r="E55" s="7" t="s">
        <v>253</v>
      </c>
      <c r="F55" s="15" t="s">
        <v>251</v>
      </c>
      <c r="G55" s="15" t="s">
        <v>250</v>
      </c>
      <c r="H55" s="8">
        <v>0</v>
      </c>
      <c r="I55" s="8">
        <v>3</v>
      </c>
      <c r="J55" s="8">
        <v>5</v>
      </c>
      <c r="K55" s="22">
        <v>0</v>
      </c>
      <c r="L55" s="22">
        <v>0</v>
      </c>
      <c r="M55" s="22">
        <v>0</v>
      </c>
      <c r="N55" s="25">
        <f t="shared" si="0"/>
        <v>8</v>
      </c>
      <c r="O55" s="25">
        <v>30</v>
      </c>
      <c r="P55" s="40">
        <f t="shared" si="1"/>
        <v>0.26666666666666666</v>
      </c>
      <c r="Q55" s="23" t="s">
        <v>201</v>
      </c>
    </row>
    <row r="56" spans="1:17" ht="25.5" x14ac:dyDescent="0.2">
      <c r="A56" s="8">
        <v>44</v>
      </c>
      <c r="B56" s="16" t="s">
        <v>171</v>
      </c>
      <c r="C56" s="35" t="s">
        <v>16</v>
      </c>
      <c r="D56" s="15" t="s">
        <v>248</v>
      </c>
      <c r="E56" s="7" t="s">
        <v>253</v>
      </c>
      <c r="F56" s="7" t="s">
        <v>251</v>
      </c>
      <c r="G56" s="15" t="s">
        <v>250</v>
      </c>
      <c r="H56" s="8">
        <v>1</v>
      </c>
      <c r="I56" s="8">
        <v>3</v>
      </c>
      <c r="J56" s="8">
        <v>1</v>
      </c>
      <c r="K56" s="22">
        <v>0</v>
      </c>
      <c r="L56" s="22">
        <v>3</v>
      </c>
      <c r="M56" s="22">
        <v>0</v>
      </c>
      <c r="N56" s="25">
        <f t="shared" si="0"/>
        <v>8</v>
      </c>
      <c r="O56" s="25">
        <v>30</v>
      </c>
      <c r="P56" s="40">
        <f t="shared" si="1"/>
        <v>0.26666666666666666</v>
      </c>
      <c r="Q56" s="23" t="s">
        <v>201</v>
      </c>
    </row>
    <row r="57" spans="1:17" ht="25.5" x14ac:dyDescent="0.2">
      <c r="A57" s="8">
        <v>45</v>
      </c>
      <c r="B57" s="16" t="s">
        <v>178</v>
      </c>
      <c r="C57" s="35" t="s">
        <v>16</v>
      </c>
      <c r="D57" s="15" t="s">
        <v>248</v>
      </c>
      <c r="E57" s="7" t="s">
        <v>253</v>
      </c>
      <c r="F57" s="15" t="s">
        <v>251</v>
      </c>
      <c r="G57" s="15" t="s">
        <v>250</v>
      </c>
      <c r="H57" s="8">
        <v>1</v>
      </c>
      <c r="I57" s="8">
        <v>3</v>
      </c>
      <c r="J57" s="8">
        <v>3</v>
      </c>
      <c r="K57" s="22">
        <v>0</v>
      </c>
      <c r="L57" s="22">
        <v>0</v>
      </c>
      <c r="M57" s="22">
        <v>0</v>
      </c>
      <c r="N57" s="25">
        <f t="shared" si="0"/>
        <v>7</v>
      </c>
      <c r="O57" s="25">
        <v>30</v>
      </c>
      <c r="P57" s="40">
        <f t="shared" si="1"/>
        <v>0.23333333333333334</v>
      </c>
      <c r="Q57" s="23" t="s">
        <v>203</v>
      </c>
    </row>
    <row r="58" spans="1:17" ht="25.5" x14ac:dyDescent="0.2">
      <c r="A58" s="8">
        <v>46</v>
      </c>
      <c r="B58" s="16" t="s">
        <v>170</v>
      </c>
      <c r="C58" s="35" t="s">
        <v>16</v>
      </c>
      <c r="D58" s="15" t="s">
        <v>248</v>
      </c>
      <c r="E58" s="7" t="s">
        <v>253</v>
      </c>
      <c r="F58" s="7" t="s">
        <v>251</v>
      </c>
      <c r="G58" s="15" t="s">
        <v>250</v>
      </c>
      <c r="H58" s="8">
        <v>0</v>
      </c>
      <c r="I58" s="8">
        <v>3</v>
      </c>
      <c r="J58" s="8">
        <v>3</v>
      </c>
      <c r="K58" s="22">
        <v>0</v>
      </c>
      <c r="L58" s="22">
        <v>0</v>
      </c>
      <c r="M58" s="22">
        <v>0</v>
      </c>
      <c r="N58" s="25">
        <f t="shared" si="0"/>
        <v>6</v>
      </c>
      <c r="O58" s="25">
        <v>30</v>
      </c>
      <c r="P58" s="40">
        <f t="shared" si="1"/>
        <v>0.2</v>
      </c>
      <c r="Q58" s="23" t="s">
        <v>201</v>
      </c>
    </row>
    <row r="59" spans="1:17" ht="25.5" x14ac:dyDescent="0.2">
      <c r="A59" s="8">
        <v>47</v>
      </c>
      <c r="B59" s="16" t="s">
        <v>172</v>
      </c>
      <c r="C59" s="35" t="s">
        <v>16</v>
      </c>
      <c r="D59" s="15" t="s">
        <v>248</v>
      </c>
      <c r="E59" s="7" t="s">
        <v>253</v>
      </c>
      <c r="F59" s="15" t="s">
        <v>251</v>
      </c>
      <c r="G59" s="15" t="s">
        <v>250</v>
      </c>
      <c r="H59" s="8">
        <v>0</v>
      </c>
      <c r="I59" s="8">
        <v>3</v>
      </c>
      <c r="J59" s="8">
        <v>3</v>
      </c>
      <c r="K59" s="22">
        <v>0</v>
      </c>
      <c r="L59" s="22">
        <v>0</v>
      </c>
      <c r="M59" s="22">
        <v>0</v>
      </c>
      <c r="N59" s="25">
        <f t="shared" si="0"/>
        <v>6</v>
      </c>
      <c r="O59" s="25">
        <v>30</v>
      </c>
      <c r="P59" s="40">
        <f t="shared" si="1"/>
        <v>0.2</v>
      </c>
      <c r="Q59" s="23" t="s">
        <v>201</v>
      </c>
    </row>
    <row r="60" spans="1:17" ht="12.75" x14ac:dyDescent="0.2">
      <c r="A60" s="9"/>
      <c r="B60" s="10"/>
      <c r="C60" s="9"/>
      <c r="D60" s="9"/>
      <c r="E60" s="9"/>
      <c r="F60" s="9"/>
      <c r="G60" s="9"/>
      <c r="H60" s="11"/>
      <c r="I60" s="11"/>
      <c r="J60" s="11"/>
      <c r="K60" s="12"/>
      <c r="L60" s="12"/>
      <c r="M60" s="12"/>
      <c r="N60" s="19"/>
      <c r="O60" s="19"/>
      <c r="P60" s="19"/>
      <c r="Q60" s="20"/>
    </row>
    <row r="61" spans="1:17" ht="12.75" x14ac:dyDescent="0.2">
      <c r="A61" s="9"/>
      <c r="B61" s="10"/>
      <c r="C61" s="9"/>
      <c r="D61" s="9"/>
      <c r="E61" s="9"/>
      <c r="F61" s="9"/>
      <c r="G61" s="9"/>
      <c r="H61" s="11"/>
      <c r="I61" s="11"/>
      <c r="J61" s="11"/>
      <c r="K61" s="12"/>
      <c r="L61" s="12"/>
      <c r="M61" s="12"/>
      <c r="N61" s="19"/>
      <c r="O61" s="19"/>
      <c r="P61" s="19"/>
      <c r="Q61" s="20"/>
    </row>
    <row r="62" spans="1:17" ht="12.75" x14ac:dyDescent="0.2">
      <c r="A62" s="9"/>
      <c r="B62" s="10"/>
      <c r="C62" s="9"/>
      <c r="D62" s="9"/>
      <c r="E62" s="9"/>
      <c r="F62" s="9"/>
      <c r="G62" s="9"/>
      <c r="H62" s="11"/>
      <c r="I62" s="11"/>
      <c r="J62" s="11"/>
      <c r="K62" s="12"/>
      <c r="L62" s="12"/>
      <c r="M62" s="12"/>
      <c r="N62" s="12"/>
      <c r="O62" s="12"/>
      <c r="P62" s="12"/>
      <c r="Q62" s="11"/>
    </row>
    <row r="63" spans="1:17" ht="25.5" x14ac:dyDescent="0.2">
      <c r="A63" s="9"/>
      <c r="B63" s="13" t="s">
        <v>7</v>
      </c>
      <c r="C63" s="9"/>
      <c r="D63" s="9"/>
      <c r="E63" s="9"/>
      <c r="F63" s="9"/>
      <c r="G63" s="9" t="s">
        <v>8</v>
      </c>
      <c r="H63" s="11"/>
      <c r="I63" s="11"/>
      <c r="J63" s="11"/>
      <c r="K63" s="12"/>
      <c r="L63" s="12"/>
      <c r="M63" s="12"/>
      <c r="N63" s="12"/>
      <c r="O63" s="12"/>
      <c r="P63" s="12"/>
      <c r="Q63" s="11"/>
    </row>
    <row r="64" spans="1:17" ht="12.75" x14ac:dyDescent="0.2">
      <c r="B64" s="14" t="s">
        <v>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25.5" x14ac:dyDescent="0.2">
      <c r="B65" s="5"/>
      <c r="C65" s="5"/>
      <c r="D65" s="5"/>
      <c r="E65" s="5"/>
      <c r="F65" s="5"/>
      <c r="G65" s="9" t="s">
        <v>8</v>
      </c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25.5" x14ac:dyDescent="0.2">
      <c r="B66" s="5"/>
      <c r="C66" s="5"/>
      <c r="D66" s="5"/>
      <c r="E66" s="5"/>
      <c r="F66" s="5"/>
      <c r="G66" s="9" t="s">
        <v>8</v>
      </c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25.5" x14ac:dyDescent="0.2">
      <c r="B67" s="5"/>
      <c r="C67" s="5"/>
      <c r="D67" s="5"/>
      <c r="E67" s="5"/>
      <c r="F67" s="5"/>
      <c r="G67" s="9" t="s">
        <v>8</v>
      </c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25.5" x14ac:dyDescent="0.2">
      <c r="B68" s="5"/>
      <c r="C68" s="5"/>
      <c r="D68" s="5"/>
      <c r="E68" s="5"/>
      <c r="F68" s="5"/>
      <c r="G68" s="9" t="s">
        <v>8</v>
      </c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25.5" x14ac:dyDescent="0.2">
      <c r="B69" s="5"/>
      <c r="C69" s="5"/>
      <c r="D69" s="5"/>
      <c r="E69" s="5"/>
      <c r="F69" s="5"/>
      <c r="G69" s="9" t="s">
        <v>8</v>
      </c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25.5" x14ac:dyDescent="0.2">
      <c r="B70" s="5"/>
      <c r="C70" s="5"/>
      <c r="D70" s="5"/>
      <c r="E70" s="5"/>
      <c r="F70" s="5"/>
      <c r="G70" s="9" t="s">
        <v>8</v>
      </c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25.5" x14ac:dyDescent="0.2">
      <c r="B71" s="5"/>
      <c r="C71" s="5"/>
      <c r="D71" s="5"/>
      <c r="E71" s="5"/>
      <c r="F71" s="5"/>
      <c r="G71" s="9" t="s">
        <v>8</v>
      </c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25.5" x14ac:dyDescent="0.2">
      <c r="B72" s="5"/>
      <c r="C72" s="5"/>
      <c r="D72" s="5"/>
      <c r="E72" s="5"/>
      <c r="F72" s="5"/>
      <c r="G72" s="9" t="s">
        <v>8</v>
      </c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25.5" x14ac:dyDescent="0.2">
      <c r="B73" s="5"/>
      <c r="C73" s="5"/>
      <c r="D73" s="5"/>
      <c r="E73" s="5"/>
      <c r="F73" s="5"/>
      <c r="G73" s="9" t="s">
        <v>8</v>
      </c>
      <c r="H73" s="5"/>
      <c r="I73" s="5"/>
      <c r="J73" s="5"/>
      <c r="K73" s="5"/>
      <c r="L73" s="5"/>
      <c r="M73" s="5"/>
      <c r="N73" s="5"/>
      <c r="O73" s="5"/>
      <c r="P73" s="5"/>
      <c r="Q73" s="5"/>
    </row>
  </sheetData>
  <sortState ref="B13:R59">
    <sortCondition descending="1" ref="P13:P59"/>
  </sortState>
  <mergeCells count="8">
    <mergeCell ref="A10:Q10"/>
    <mergeCell ref="A11:Q11"/>
    <mergeCell ref="A3:Q3"/>
    <mergeCell ref="A5:Q5"/>
    <mergeCell ref="A6:Q6"/>
    <mergeCell ref="A7:Q7"/>
    <mergeCell ref="A8:Q8"/>
    <mergeCell ref="A9:K9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3"/>
  <sheetViews>
    <sheetView workbookViewId="0">
      <selection activeCell="C12" sqref="C12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3" width="13.33203125" customWidth="1"/>
    <col min="14" max="14" width="13" customWidth="1"/>
    <col min="15" max="15" width="22.5" customWidth="1"/>
    <col min="16" max="16" width="22.1640625" customWidth="1"/>
    <col min="17" max="17" width="17.33203125" customWidth="1"/>
  </cols>
  <sheetData>
    <row r="3" spans="1:17" ht="15" customHeight="1" x14ac:dyDescent="0.2">
      <c r="A3" s="46" t="s">
        <v>258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7"/>
      <c r="M4" s="37"/>
      <c r="N4" s="32"/>
      <c r="O4" s="32"/>
      <c r="P4" s="32"/>
      <c r="Q4" s="32"/>
    </row>
    <row r="5" spans="1:17" ht="15" x14ac:dyDescent="0.2">
      <c r="A5" s="47" t="s">
        <v>259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">
      <c r="A6" s="50" t="s">
        <v>246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5" x14ac:dyDescent="0.25">
      <c r="A7" s="51" t="s">
        <v>247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5" customHeight="1" x14ac:dyDescent="0.2">
      <c r="A8" s="49" t="s">
        <v>241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15" customHeight="1" x14ac:dyDescent="0.2">
      <c r="A9" s="49" t="s">
        <v>228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1"/>
      <c r="N9" s="42"/>
      <c r="O9" s="42"/>
      <c r="P9" s="42"/>
      <c r="Q9" s="42"/>
    </row>
    <row r="10" spans="1:17" ht="14.25" customHeight="1" x14ac:dyDescent="0.2">
      <c r="A10" s="45" t="s">
        <v>226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15" customHeight="1" thickBot="1" x14ac:dyDescent="0.25">
      <c r="A11" s="56" t="s">
        <v>227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51.75" thickBot="1" x14ac:dyDescent="0.25">
      <c r="A12" s="18" t="s">
        <v>0</v>
      </c>
      <c r="B12" s="27" t="s">
        <v>1</v>
      </c>
      <c r="C12" s="28" t="s">
        <v>15</v>
      </c>
      <c r="D12" s="21" t="s">
        <v>2</v>
      </c>
      <c r="E12" s="29" t="s">
        <v>17</v>
      </c>
      <c r="F12" s="29" t="s">
        <v>18</v>
      </c>
      <c r="G12" s="21" t="s">
        <v>3</v>
      </c>
      <c r="H12" s="30" t="s">
        <v>10</v>
      </c>
      <c r="I12" s="21" t="s">
        <v>11</v>
      </c>
      <c r="J12" s="21" t="s">
        <v>12</v>
      </c>
      <c r="K12" s="29" t="s">
        <v>13</v>
      </c>
      <c r="L12" s="29" t="s">
        <v>32</v>
      </c>
      <c r="M12" s="29" t="s">
        <v>198</v>
      </c>
      <c r="N12" s="21" t="s">
        <v>4</v>
      </c>
      <c r="O12" s="21" t="s">
        <v>5</v>
      </c>
      <c r="P12" s="21" t="s">
        <v>6</v>
      </c>
      <c r="Q12" s="18" t="s">
        <v>14</v>
      </c>
    </row>
    <row r="13" spans="1:17" ht="25.5" x14ac:dyDescent="0.2">
      <c r="A13" s="17">
        <v>1</v>
      </c>
      <c r="B13" s="16" t="s">
        <v>145</v>
      </c>
      <c r="C13" s="35" t="s">
        <v>16</v>
      </c>
      <c r="D13" s="15" t="s">
        <v>248</v>
      </c>
      <c r="E13" s="15" t="s">
        <v>255</v>
      </c>
      <c r="F13" s="15" t="s">
        <v>249</v>
      </c>
      <c r="G13" s="15" t="s">
        <v>250</v>
      </c>
      <c r="H13" s="17">
        <v>4</v>
      </c>
      <c r="I13" s="17">
        <v>6</v>
      </c>
      <c r="J13" s="17">
        <v>5</v>
      </c>
      <c r="K13" s="24">
        <v>2</v>
      </c>
      <c r="L13" s="24">
        <v>5</v>
      </c>
      <c r="M13" s="24">
        <v>4</v>
      </c>
      <c r="N13" s="25">
        <f t="shared" ref="N13:N39" si="0">SUM(H13:M13)</f>
        <v>26</v>
      </c>
      <c r="O13" s="25">
        <v>30</v>
      </c>
      <c r="P13" s="40">
        <f t="shared" ref="P13:P39" si="1">N13/O13</f>
        <v>0.8666666666666667</v>
      </c>
      <c r="Q13" s="26" t="s">
        <v>257</v>
      </c>
    </row>
    <row r="14" spans="1:17" ht="25.5" x14ac:dyDescent="0.2">
      <c r="A14" s="8">
        <v>2</v>
      </c>
      <c r="B14" s="6" t="s">
        <v>132</v>
      </c>
      <c r="C14" s="35" t="s">
        <v>16</v>
      </c>
      <c r="D14" s="15" t="s">
        <v>248</v>
      </c>
      <c r="E14" s="15" t="s">
        <v>255</v>
      </c>
      <c r="F14" s="7" t="s">
        <v>249</v>
      </c>
      <c r="G14" s="15" t="s">
        <v>250</v>
      </c>
      <c r="H14" s="8">
        <v>4</v>
      </c>
      <c r="I14" s="8">
        <v>5</v>
      </c>
      <c r="J14" s="8">
        <v>5</v>
      </c>
      <c r="K14" s="22">
        <v>2</v>
      </c>
      <c r="L14" s="22">
        <v>5</v>
      </c>
      <c r="M14" s="22">
        <v>4</v>
      </c>
      <c r="N14" s="25">
        <f t="shared" si="0"/>
        <v>25</v>
      </c>
      <c r="O14" s="25">
        <v>30</v>
      </c>
      <c r="P14" s="40">
        <f t="shared" si="1"/>
        <v>0.83333333333333337</v>
      </c>
      <c r="Q14" s="23" t="s">
        <v>216</v>
      </c>
    </row>
    <row r="15" spans="1:17" ht="25.5" x14ac:dyDescent="0.2">
      <c r="A15" s="8">
        <v>3</v>
      </c>
      <c r="B15" s="16" t="s">
        <v>137</v>
      </c>
      <c r="C15" s="35" t="s">
        <v>16</v>
      </c>
      <c r="D15" s="15" t="s">
        <v>248</v>
      </c>
      <c r="E15" s="15" t="s">
        <v>255</v>
      </c>
      <c r="F15" s="15" t="s">
        <v>249</v>
      </c>
      <c r="G15" s="15" t="s">
        <v>250</v>
      </c>
      <c r="H15" s="8">
        <v>4</v>
      </c>
      <c r="I15" s="8">
        <v>6</v>
      </c>
      <c r="J15" s="8">
        <v>3</v>
      </c>
      <c r="K15" s="22">
        <v>3</v>
      </c>
      <c r="L15" s="22">
        <v>5</v>
      </c>
      <c r="M15" s="22">
        <v>0</v>
      </c>
      <c r="N15" s="25">
        <f t="shared" si="0"/>
        <v>21</v>
      </c>
      <c r="O15" s="25">
        <v>30</v>
      </c>
      <c r="P15" s="40">
        <f t="shared" si="1"/>
        <v>0.7</v>
      </c>
      <c r="Q15" s="23" t="s">
        <v>202</v>
      </c>
    </row>
    <row r="16" spans="1:17" ht="25.5" x14ac:dyDescent="0.2">
      <c r="A16" s="8">
        <v>4</v>
      </c>
      <c r="B16" s="6" t="s">
        <v>128</v>
      </c>
      <c r="C16" s="35" t="s">
        <v>16</v>
      </c>
      <c r="D16" s="15" t="s">
        <v>248</v>
      </c>
      <c r="E16" s="15" t="s">
        <v>255</v>
      </c>
      <c r="F16" s="7" t="s">
        <v>249</v>
      </c>
      <c r="G16" s="15" t="s">
        <v>250</v>
      </c>
      <c r="H16" s="8">
        <v>4</v>
      </c>
      <c r="I16" s="8">
        <v>4</v>
      </c>
      <c r="J16" s="8">
        <v>0</v>
      </c>
      <c r="K16" s="22">
        <v>3</v>
      </c>
      <c r="L16" s="22">
        <v>5</v>
      </c>
      <c r="M16" s="22">
        <v>4</v>
      </c>
      <c r="N16" s="25">
        <f t="shared" si="0"/>
        <v>20</v>
      </c>
      <c r="O16" s="25">
        <v>30</v>
      </c>
      <c r="P16" s="40">
        <f t="shared" si="1"/>
        <v>0.66666666666666663</v>
      </c>
      <c r="Q16" s="23" t="s">
        <v>216</v>
      </c>
    </row>
    <row r="17" spans="1:17" ht="25.5" x14ac:dyDescent="0.2">
      <c r="A17" s="8">
        <v>5</v>
      </c>
      <c r="B17" s="16" t="s">
        <v>130</v>
      </c>
      <c r="C17" s="35" t="s">
        <v>16</v>
      </c>
      <c r="D17" s="15" t="s">
        <v>248</v>
      </c>
      <c r="E17" s="15" t="s">
        <v>255</v>
      </c>
      <c r="F17" s="15" t="s">
        <v>249</v>
      </c>
      <c r="G17" s="15" t="s">
        <v>250</v>
      </c>
      <c r="H17" s="8">
        <v>4</v>
      </c>
      <c r="I17" s="8">
        <v>4</v>
      </c>
      <c r="J17" s="8">
        <v>3</v>
      </c>
      <c r="K17" s="22">
        <v>3</v>
      </c>
      <c r="L17" s="22">
        <v>4</v>
      </c>
      <c r="M17" s="22">
        <v>2</v>
      </c>
      <c r="N17" s="25">
        <f t="shared" si="0"/>
        <v>20</v>
      </c>
      <c r="O17" s="25">
        <v>30</v>
      </c>
      <c r="P17" s="40">
        <f t="shared" si="1"/>
        <v>0.66666666666666663</v>
      </c>
      <c r="Q17" s="23" t="s">
        <v>216</v>
      </c>
    </row>
    <row r="18" spans="1:17" ht="25.5" x14ac:dyDescent="0.2">
      <c r="A18" s="8">
        <v>6</v>
      </c>
      <c r="B18" s="6" t="s">
        <v>131</v>
      </c>
      <c r="C18" s="35" t="s">
        <v>16</v>
      </c>
      <c r="D18" s="15" t="s">
        <v>248</v>
      </c>
      <c r="E18" s="15" t="s">
        <v>255</v>
      </c>
      <c r="F18" s="7" t="s">
        <v>249</v>
      </c>
      <c r="G18" s="15" t="s">
        <v>250</v>
      </c>
      <c r="H18" s="8">
        <v>2</v>
      </c>
      <c r="I18" s="8">
        <v>5</v>
      </c>
      <c r="J18" s="8">
        <v>3</v>
      </c>
      <c r="K18" s="22">
        <v>5</v>
      </c>
      <c r="L18" s="22">
        <v>4</v>
      </c>
      <c r="M18" s="22">
        <v>1</v>
      </c>
      <c r="N18" s="25">
        <f t="shared" si="0"/>
        <v>20</v>
      </c>
      <c r="O18" s="25">
        <v>30</v>
      </c>
      <c r="P18" s="40">
        <f t="shared" si="1"/>
        <v>0.66666666666666663</v>
      </c>
      <c r="Q18" s="23" t="s">
        <v>216</v>
      </c>
    </row>
    <row r="19" spans="1:17" ht="25.5" x14ac:dyDescent="0.2">
      <c r="A19" s="8">
        <v>7</v>
      </c>
      <c r="B19" s="16" t="s">
        <v>141</v>
      </c>
      <c r="C19" s="35" t="s">
        <v>16</v>
      </c>
      <c r="D19" s="15" t="s">
        <v>248</v>
      </c>
      <c r="E19" s="15" t="s">
        <v>255</v>
      </c>
      <c r="F19" s="15" t="s">
        <v>249</v>
      </c>
      <c r="G19" s="15" t="s">
        <v>250</v>
      </c>
      <c r="H19" s="8">
        <v>4</v>
      </c>
      <c r="I19" s="8">
        <v>2</v>
      </c>
      <c r="J19" s="8">
        <v>5</v>
      </c>
      <c r="K19" s="22">
        <v>3</v>
      </c>
      <c r="L19" s="22">
        <v>6</v>
      </c>
      <c r="M19" s="22">
        <v>0</v>
      </c>
      <c r="N19" s="25">
        <f t="shared" si="0"/>
        <v>20</v>
      </c>
      <c r="O19" s="25">
        <v>30</v>
      </c>
      <c r="P19" s="40">
        <f t="shared" si="1"/>
        <v>0.66666666666666663</v>
      </c>
      <c r="Q19" s="23" t="s">
        <v>216</v>
      </c>
    </row>
    <row r="20" spans="1:17" ht="25.5" x14ac:dyDescent="0.2">
      <c r="A20" s="8">
        <v>8</v>
      </c>
      <c r="B20" s="6" t="s">
        <v>143</v>
      </c>
      <c r="C20" s="35" t="s">
        <v>16</v>
      </c>
      <c r="D20" s="15" t="s">
        <v>248</v>
      </c>
      <c r="E20" s="15" t="s">
        <v>255</v>
      </c>
      <c r="F20" s="7" t="s">
        <v>249</v>
      </c>
      <c r="G20" s="15" t="s">
        <v>250</v>
      </c>
      <c r="H20" s="8">
        <v>2</v>
      </c>
      <c r="I20" s="8">
        <v>4</v>
      </c>
      <c r="J20" s="8">
        <v>5</v>
      </c>
      <c r="K20" s="22">
        <v>2</v>
      </c>
      <c r="L20" s="22">
        <v>4</v>
      </c>
      <c r="M20" s="22">
        <v>3</v>
      </c>
      <c r="N20" s="25">
        <f t="shared" si="0"/>
        <v>20</v>
      </c>
      <c r="O20" s="25">
        <v>30</v>
      </c>
      <c r="P20" s="40">
        <f t="shared" si="1"/>
        <v>0.66666666666666663</v>
      </c>
      <c r="Q20" s="23" t="s">
        <v>216</v>
      </c>
    </row>
    <row r="21" spans="1:17" ht="25.5" x14ac:dyDescent="0.2">
      <c r="A21" s="8">
        <v>9</v>
      </c>
      <c r="B21" s="16" t="s">
        <v>147</v>
      </c>
      <c r="C21" s="35" t="s">
        <v>16</v>
      </c>
      <c r="D21" s="15" t="s">
        <v>248</v>
      </c>
      <c r="E21" s="15" t="s">
        <v>256</v>
      </c>
      <c r="F21" s="15" t="s">
        <v>249</v>
      </c>
      <c r="G21" s="15" t="s">
        <v>250</v>
      </c>
      <c r="H21" s="8">
        <v>4</v>
      </c>
      <c r="I21" s="8">
        <v>5</v>
      </c>
      <c r="J21" s="8">
        <v>3</v>
      </c>
      <c r="K21" s="22">
        <v>0</v>
      </c>
      <c r="L21" s="22">
        <v>5</v>
      </c>
      <c r="M21" s="22">
        <v>2</v>
      </c>
      <c r="N21" s="25">
        <f t="shared" si="0"/>
        <v>19</v>
      </c>
      <c r="O21" s="25">
        <v>30</v>
      </c>
      <c r="P21" s="40">
        <f t="shared" si="1"/>
        <v>0.6333333333333333</v>
      </c>
      <c r="Q21" s="23" t="s">
        <v>216</v>
      </c>
    </row>
    <row r="22" spans="1:17" ht="25.5" x14ac:dyDescent="0.2">
      <c r="A22" s="8">
        <v>10</v>
      </c>
      <c r="B22" s="6" t="s">
        <v>122</v>
      </c>
      <c r="C22" s="35" t="s">
        <v>16</v>
      </c>
      <c r="D22" s="15" t="s">
        <v>248</v>
      </c>
      <c r="E22" s="15" t="s">
        <v>255</v>
      </c>
      <c r="F22" s="7" t="s">
        <v>249</v>
      </c>
      <c r="G22" s="15" t="s">
        <v>250</v>
      </c>
      <c r="H22" s="8">
        <v>4</v>
      </c>
      <c r="I22" s="8">
        <v>6</v>
      </c>
      <c r="J22" s="8">
        <v>5</v>
      </c>
      <c r="K22" s="22">
        <v>3</v>
      </c>
      <c r="L22" s="22">
        <v>0</v>
      </c>
      <c r="M22" s="22">
        <v>0</v>
      </c>
      <c r="N22" s="25">
        <f t="shared" si="0"/>
        <v>18</v>
      </c>
      <c r="O22" s="25">
        <v>30</v>
      </c>
      <c r="P22" s="40">
        <f t="shared" si="1"/>
        <v>0.6</v>
      </c>
      <c r="Q22" s="23" t="s">
        <v>216</v>
      </c>
    </row>
    <row r="23" spans="1:17" ht="25.5" x14ac:dyDescent="0.2">
      <c r="A23" s="8">
        <v>11</v>
      </c>
      <c r="B23" s="16" t="s">
        <v>135</v>
      </c>
      <c r="C23" s="35" t="s">
        <v>16</v>
      </c>
      <c r="D23" s="15" t="s">
        <v>248</v>
      </c>
      <c r="E23" s="15" t="s">
        <v>255</v>
      </c>
      <c r="F23" s="15" t="s">
        <v>249</v>
      </c>
      <c r="G23" s="15" t="s">
        <v>250</v>
      </c>
      <c r="H23" s="8">
        <v>4</v>
      </c>
      <c r="I23" s="8">
        <v>5</v>
      </c>
      <c r="J23" s="8">
        <v>2</v>
      </c>
      <c r="K23" s="22">
        <v>2</v>
      </c>
      <c r="L23" s="22">
        <v>5</v>
      </c>
      <c r="M23" s="22">
        <v>0</v>
      </c>
      <c r="N23" s="25">
        <f t="shared" si="0"/>
        <v>18</v>
      </c>
      <c r="O23" s="25">
        <v>30</v>
      </c>
      <c r="P23" s="40">
        <f t="shared" si="1"/>
        <v>0.6</v>
      </c>
      <c r="Q23" s="23" t="s">
        <v>202</v>
      </c>
    </row>
    <row r="24" spans="1:17" ht="25.5" x14ac:dyDescent="0.2">
      <c r="A24" s="8">
        <v>12</v>
      </c>
      <c r="B24" s="6" t="s">
        <v>138</v>
      </c>
      <c r="C24" s="35" t="s">
        <v>16</v>
      </c>
      <c r="D24" s="15" t="s">
        <v>248</v>
      </c>
      <c r="E24" s="15" t="s">
        <v>255</v>
      </c>
      <c r="F24" s="7" t="s">
        <v>249</v>
      </c>
      <c r="G24" s="15" t="s">
        <v>250</v>
      </c>
      <c r="H24" s="8">
        <v>4</v>
      </c>
      <c r="I24" s="8">
        <v>2</v>
      </c>
      <c r="J24" s="8">
        <v>3</v>
      </c>
      <c r="K24" s="22">
        <v>2</v>
      </c>
      <c r="L24" s="22">
        <v>5</v>
      </c>
      <c r="M24" s="22">
        <v>2</v>
      </c>
      <c r="N24" s="25">
        <f t="shared" si="0"/>
        <v>18</v>
      </c>
      <c r="O24" s="25">
        <v>30</v>
      </c>
      <c r="P24" s="40">
        <f t="shared" si="1"/>
        <v>0.6</v>
      </c>
      <c r="Q24" s="23" t="s">
        <v>202</v>
      </c>
    </row>
    <row r="25" spans="1:17" ht="25.5" x14ac:dyDescent="0.2">
      <c r="A25" s="8">
        <v>13</v>
      </c>
      <c r="B25" s="16" t="s">
        <v>140</v>
      </c>
      <c r="C25" s="35" t="s">
        <v>16</v>
      </c>
      <c r="D25" s="15" t="s">
        <v>248</v>
      </c>
      <c r="E25" s="15" t="s">
        <v>255</v>
      </c>
      <c r="F25" s="15" t="s">
        <v>249</v>
      </c>
      <c r="G25" s="15" t="s">
        <v>250</v>
      </c>
      <c r="H25" s="8">
        <v>4</v>
      </c>
      <c r="I25" s="8">
        <v>4</v>
      </c>
      <c r="J25" s="8">
        <v>5</v>
      </c>
      <c r="K25" s="22">
        <v>2</v>
      </c>
      <c r="L25" s="22">
        <v>3</v>
      </c>
      <c r="M25" s="22">
        <v>0</v>
      </c>
      <c r="N25" s="25">
        <f t="shared" si="0"/>
        <v>18</v>
      </c>
      <c r="O25" s="25">
        <v>30</v>
      </c>
      <c r="P25" s="40">
        <f t="shared" si="1"/>
        <v>0.6</v>
      </c>
      <c r="Q25" s="23" t="s">
        <v>216</v>
      </c>
    </row>
    <row r="26" spans="1:17" ht="25.5" x14ac:dyDescent="0.2">
      <c r="A26" s="8">
        <v>14</v>
      </c>
      <c r="B26" s="6" t="s">
        <v>144</v>
      </c>
      <c r="C26" s="35" t="s">
        <v>16</v>
      </c>
      <c r="D26" s="15" t="s">
        <v>248</v>
      </c>
      <c r="E26" s="15" t="s">
        <v>255</v>
      </c>
      <c r="F26" s="7" t="s">
        <v>249</v>
      </c>
      <c r="G26" s="15" t="s">
        <v>250</v>
      </c>
      <c r="H26" s="8">
        <v>2</v>
      </c>
      <c r="I26" s="8">
        <v>6</v>
      </c>
      <c r="J26" s="8">
        <v>3</v>
      </c>
      <c r="K26" s="22">
        <v>1</v>
      </c>
      <c r="L26" s="22">
        <v>5</v>
      </c>
      <c r="M26" s="22">
        <v>1</v>
      </c>
      <c r="N26" s="25">
        <f t="shared" si="0"/>
        <v>18</v>
      </c>
      <c r="O26" s="25">
        <v>30</v>
      </c>
      <c r="P26" s="40">
        <f t="shared" si="1"/>
        <v>0.6</v>
      </c>
      <c r="Q26" s="23" t="s">
        <v>216</v>
      </c>
    </row>
    <row r="27" spans="1:17" ht="25.5" x14ac:dyDescent="0.2">
      <c r="A27" s="8">
        <v>15</v>
      </c>
      <c r="B27" s="16" t="s">
        <v>129</v>
      </c>
      <c r="C27" s="35" t="s">
        <v>16</v>
      </c>
      <c r="D27" s="15" t="s">
        <v>248</v>
      </c>
      <c r="E27" s="15" t="s">
        <v>255</v>
      </c>
      <c r="F27" s="15" t="s">
        <v>249</v>
      </c>
      <c r="G27" s="15" t="s">
        <v>250</v>
      </c>
      <c r="H27" s="8">
        <v>4</v>
      </c>
      <c r="I27" s="8">
        <v>4</v>
      </c>
      <c r="J27" s="8">
        <v>3</v>
      </c>
      <c r="K27" s="22">
        <v>2</v>
      </c>
      <c r="L27" s="22">
        <v>3</v>
      </c>
      <c r="M27" s="22">
        <v>1</v>
      </c>
      <c r="N27" s="25">
        <f t="shared" si="0"/>
        <v>17</v>
      </c>
      <c r="O27" s="25">
        <v>30</v>
      </c>
      <c r="P27" s="40">
        <f t="shared" si="1"/>
        <v>0.56666666666666665</v>
      </c>
      <c r="Q27" s="23" t="s">
        <v>203</v>
      </c>
    </row>
    <row r="28" spans="1:17" ht="25.5" x14ac:dyDescent="0.2">
      <c r="A28" s="8">
        <v>16</v>
      </c>
      <c r="B28" s="6" t="s">
        <v>136</v>
      </c>
      <c r="C28" s="35" t="s">
        <v>16</v>
      </c>
      <c r="D28" s="15" t="s">
        <v>248</v>
      </c>
      <c r="E28" s="15" t="s">
        <v>255</v>
      </c>
      <c r="F28" s="7" t="s">
        <v>249</v>
      </c>
      <c r="G28" s="15" t="s">
        <v>250</v>
      </c>
      <c r="H28" s="8">
        <v>4</v>
      </c>
      <c r="I28" s="8">
        <v>4</v>
      </c>
      <c r="J28" s="8">
        <v>3</v>
      </c>
      <c r="K28" s="22">
        <v>0</v>
      </c>
      <c r="L28" s="22">
        <v>5</v>
      </c>
      <c r="M28" s="22">
        <v>1</v>
      </c>
      <c r="N28" s="25">
        <f t="shared" si="0"/>
        <v>17</v>
      </c>
      <c r="O28" s="25">
        <v>30</v>
      </c>
      <c r="P28" s="40">
        <f t="shared" si="1"/>
        <v>0.56666666666666665</v>
      </c>
      <c r="Q28" s="23" t="s">
        <v>203</v>
      </c>
    </row>
    <row r="29" spans="1:17" ht="25.5" x14ac:dyDescent="0.2">
      <c r="A29" s="8">
        <v>17</v>
      </c>
      <c r="B29" s="16" t="s">
        <v>148</v>
      </c>
      <c r="C29" s="35" t="s">
        <v>16</v>
      </c>
      <c r="D29" s="15" t="s">
        <v>248</v>
      </c>
      <c r="E29" s="15" t="s">
        <v>256</v>
      </c>
      <c r="F29" s="15" t="s">
        <v>249</v>
      </c>
      <c r="G29" s="15" t="s">
        <v>250</v>
      </c>
      <c r="H29" s="8">
        <v>2</v>
      </c>
      <c r="I29" s="8">
        <v>3</v>
      </c>
      <c r="J29" s="8">
        <v>3</v>
      </c>
      <c r="K29" s="22">
        <v>2</v>
      </c>
      <c r="L29" s="22">
        <v>5</v>
      </c>
      <c r="M29" s="22">
        <v>2</v>
      </c>
      <c r="N29" s="25">
        <f t="shared" si="0"/>
        <v>17</v>
      </c>
      <c r="O29" s="25">
        <v>30</v>
      </c>
      <c r="P29" s="40">
        <f t="shared" si="1"/>
        <v>0.56666666666666665</v>
      </c>
      <c r="Q29" s="23" t="s">
        <v>203</v>
      </c>
    </row>
    <row r="30" spans="1:17" ht="25.5" x14ac:dyDescent="0.2">
      <c r="A30" s="8">
        <v>18</v>
      </c>
      <c r="B30" s="6" t="s">
        <v>124</v>
      </c>
      <c r="C30" s="35" t="s">
        <v>16</v>
      </c>
      <c r="D30" s="15" t="s">
        <v>248</v>
      </c>
      <c r="E30" s="15" t="s">
        <v>255</v>
      </c>
      <c r="F30" s="7" t="s">
        <v>249</v>
      </c>
      <c r="G30" s="15" t="s">
        <v>250</v>
      </c>
      <c r="H30" s="8">
        <v>2</v>
      </c>
      <c r="I30" s="8">
        <v>6</v>
      </c>
      <c r="J30" s="8">
        <v>2</v>
      </c>
      <c r="K30" s="22">
        <v>0</v>
      </c>
      <c r="L30" s="22">
        <v>4</v>
      </c>
      <c r="M30" s="22">
        <v>2</v>
      </c>
      <c r="N30" s="25">
        <f t="shared" si="0"/>
        <v>16</v>
      </c>
      <c r="O30" s="25">
        <v>30</v>
      </c>
      <c r="P30" s="40">
        <f t="shared" si="1"/>
        <v>0.53333333333333333</v>
      </c>
      <c r="Q30" s="23" t="s">
        <v>203</v>
      </c>
    </row>
    <row r="31" spans="1:17" ht="25.5" x14ac:dyDescent="0.2">
      <c r="A31" s="8">
        <v>19</v>
      </c>
      <c r="B31" s="16" t="s">
        <v>125</v>
      </c>
      <c r="C31" s="35" t="s">
        <v>16</v>
      </c>
      <c r="D31" s="15" t="s">
        <v>248</v>
      </c>
      <c r="E31" s="15" t="s">
        <v>255</v>
      </c>
      <c r="F31" s="15" t="s">
        <v>249</v>
      </c>
      <c r="G31" s="15" t="s">
        <v>250</v>
      </c>
      <c r="H31" s="8">
        <v>4</v>
      </c>
      <c r="I31" s="8">
        <v>4</v>
      </c>
      <c r="J31" s="8">
        <v>3</v>
      </c>
      <c r="K31" s="22">
        <v>3</v>
      </c>
      <c r="L31" s="22">
        <v>2</v>
      </c>
      <c r="M31" s="22">
        <v>0</v>
      </c>
      <c r="N31" s="25">
        <f t="shared" si="0"/>
        <v>16</v>
      </c>
      <c r="O31" s="25">
        <v>30</v>
      </c>
      <c r="P31" s="40">
        <f t="shared" si="1"/>
        <v>0.53333333333333333</v>
      </c>
      <c r="Q31" s="23" t="s">
        <v>203</v>
      </c>
    </row>
    <row r="32" spans="1:17" ht="25.5" x14ac:dyDescent="0.2">
      <c r="A32" s="8">
        <v>20</v>
      </c>
      <c r="B32" s="6" t="s">
        <v>134</v>
      </c>
      <c r="C32" s="35" t="s">
        <v>16</v>
      </c>
      <c r="D32" s="15" t="s">
        <v>248</v>
      </c>
      <c r="E32" s="15" t="s">
        <v>255</v>
      </c>
      <c r="F32" s="7" t="s">
        <v>249</v>
      </c>
      <c r="G32" s="15" t="s">
        <v>250</v>
      </c>
      <c r="H32" s="8">
        <v>4</v>
      </c>
      <c r="I32" s="8">
        <v>2</v>
      </c>
      <c r="J32" s="8">
        <v>3</v>
      </c>
      <c r="K32" s="22">
        <v>3</v>
      </c>
      <c r="L32" s="22">
        <v>2</v>
      </c>
      <c r="M32" s="22">
        <v>2</v>
      </c>
      <c r="N32" s="25">
        <f t="shared" si="0"/>
        <v>16</v>
      </c>
      <c r="O32" s="25">
        <v>30</v>
      </c>
      <c r="P32" s="40">
        <f t="shared" si="1"/>
        <v>0.53333333333333333</v>
      </c>
      <c r="Q32" s="23" t="s">
        <v>203</v>
      </c>
    </row>
    <row r="33" spans="1:17" ht="25.5" x14ac:dyDescent="0.2">
      <c r="A33" s="8">
        <v>21</v>
      </c>
      <c r="B33" s="16" t="s">
        <v>142</v>
      </c>
      <c r="C33" s="35" t="s">
        <v>16</v>
      </c>
      <c r="D33" s="15" t="s">
        <v>248</v>
      </c>
      <c r="E33" s="15" t="s">
        <v>255</v>
      </c>
      <c r="F33" s="15" t="s">
        <v>249</v>
      </c>
      <c r="G33" s="15" t="s">
        <v>250</v>
      </c>
      <c r="H33" s="8">
        <v>1</v>
      </c>
      <c r="I33" s="8">
        <v>5</v>
      </c>
      <c r="J33" s="8">
        <v>3</v>
      </c>
      <c r="K33" s="22">
        <v>2</v>
      </c>
      <c r="L33" s="22">
        <v>5</v>
      </c>
      <c r="M33" s="22">
        <v>0</v>
      </c>
      <c r="N33" s="25">
        <f t="shared" si="0"/>
        <v>16</v>
      </c>
      <c r="O33" s="25">
        <v>30</v>
      </c>
      <c r="P33" s="40">
        <f t="shared" si="1"/>
        <v>0.53333333333333333</v>
      </c>
      <c r="Q33" s="23" t="s">
        <v>203</v>
      </c>
    </row>
    <row r="34" spans="1:17" ht="25.5" x14ac:dyDescent="0.2">
      <c r="A34" s="8">
        <v>22</v>
      </c>
      <c r="B34" s="6" t="s">
        <v>146</v>
      </c>
      <c r="C34" s="35" t="s">
        <v>16</v>
      </c>
      <c r="D34" s="15" t="s">
        <v>248</v>
      </c>
      <c r="E34" s="15" t="s">
        <v>256</v>
      </c>
      <c r="F34" s="7" t="s">
        <v>249</v>
      </c>
      <c r="G34" s="15" t="s">
        <v>250</v>
      </c>
      <c r="H34" s="8">
        <v>2</v>
      </c>
      <c r="I34" s="8">
        <v>4</v>
      </c>
      <c r="J34" s="8">
        <v>3</v>
      </c>
      <c r="K34" s="22">
        <v>2</v>
      </c>
      <c r="L34" s="22">
        <v>4</v>
      </c>
      <c r="M34" s="22">
        <v>1</v>
      </c>
      <c r="N34" s="25">
        <f t="shared" si="0"/>
        <v>16</v>
      </c>
      <c r="O34" s="25">
        <v>30</v>
      </c>
      <c r="P34" s="40">
        <f t="shared" si="1"/>
        <v>0.53333333333333333</v>
      </c>
      <c r="Q34" s="23" t="s">
        <v>203</v>
      </c>
    </row>
    <row r="35" spans="1:17" ht="25.5" x14ac:dyDescent="0.2">
      <c r="A35" s="8">
        <v>23</v>
      </c>
      <c r="B35" s="16" t="s">
        <v>127</v>
      </c>
      <c r="C35" s="35" t="s">
        <v>16</v>
      </c>
      <c r="D35" s="15" t="s">
        <v>248</v>
      </c>
      <c r="E35" s="15" t="s">
        <v>255</v>
      </c>
      <c r="F35" s="15" t="s">
        <v>249</v>
      </c>
      <c r="G35" s="15" t="s">
        <v>250</v>
      </c>
      <c r="H35" s="8">
        <v>1</v>
      </c>
      <c r="I35" s="8">
        <v>6</v>
      </c>
      <c r="J35" s="8">
        <v>1</v>
      </c>
      <c r="K35" s="8">
        <v>5</v>
      </c>
      <c r="L35" s="8">
        <v>1</v>
      </c>
      <c r="M35" s="8">
        <v>1</v>
      </c>
      <c r="N35" s="25">
        <f t="shared" si="0"/>
        <v>15</v>
      </c>
      <c r="O35" s="25">
        <v>30</v>
      </c>
      <c r="P35" s="40">
        <f t="shared" si="1"/>
        <v>0.5</v>
      </c>
      <c r="Q35" s="23" t="s">
        <v>203</v>
      </c>
    </row>
    <row r="36" spans="1:17" ht="25.5" x14ac:dyDescent="0.2">
      <c r="A36" s="8">
        <v>24</v>
      </c>
      <c r="B36" s="6" t="s">
        <v>123</v>
      </c>
      <c r="C36" s="35" t="s">
        <v>16</v>
      </c>
      <c r="D36" s="15" t="s">
        <v>248</v>
      </c>
      <c r="E36" s="15" t="s">
        <v>255</v>
      </c>
      <c r="F36" s="7" t="s">
        <v>249</v>
      </c>
      <c r="G36" s="15" t="s">
        <v>250</v>
      </c>
      <c r="H36" s="8">
        <v>0</v>
      </c>
      <c r="I36" s="8">
        <v>6</v>
      </c>
      <c r="J36" s="8">
        <v>3</v>
      </c>
      <c r="K36" s="22">
        <v>2</v>
      </c>
      <c r="L36" s="22">
        <v>1</v>
      </c>
      <c r="M36" s="22">
        <v>2</v>
      </c>
      <c r="N36" s="25">
        <f t="shared" si="0"/>
        <v>14</v>
      </c>
      <c r="O36" s="25">
        <v>30</v>
      </c>
      <c r="P36" s="40">
        <f t="shared" si="1"/>
        <v>0.46666666666666667</v>
      </c>
      <c r="Q36" s="23" t="s">
        <v>203</v>
      </c>
    </row>
    <row r="37" spans="1:17" ht="25.5" x14ac:dyDescent="0.2">
      <c r="A37" s="8">
        <v>25</v>
      </c>
      <c r="B37" s="16" t="s">
        <v>126</v>
      </c>
      <c r="C37" s="35" t="s">
        <v>16</v>
      </c>
      <c r="D37" s="15" t="s">
        <v>248</v>
      </c>
      <c r="E37" s="7" t="s">
        <v>255</v>
      </c>
      <c r="F37" s="15" t="s">
        <v>249</v>
      </c>
      <c r="G37" s="15" t="s">
        <v>250</v>
      </c>
      <c r="H37" s="8">
        <v>2</v>
      </c>
      <c r="I37" s="8">
        <v>5</v>
      </c>
      <c r="J37" s="8">
        <v>2</v>
      </c>
      <c r="K37" s="22">
        <v>0</v>
      </c>
      <c r="L37" s="22">
        <v>5</v>
      </c>
      <c r="M37" s="22">
        <v>0</v>
      </c>
      <c r="N37" s="25">
        <f t="shared" si="0"/>
        <v>14</v>
      </c>
      <c r="O37" s="25">
        <v>30</v>
      </c>
      <c r="P37" s="40">
        <f t="shared" si="1"/>
        <v>0.46666666666666667</v>
      </c>
      <c r="Q37" s="23" t="s">
        <v>203</v>
      </c>
    </row>
    <row r="38" spans="1:17" ht="25.5" x14ac:dyDescent="0.2">
      <c r="A38" s="8">
        <v>26</v>
      </c>
      <c r="B38" s="6" t="s">
        <v>133</v>
      </c>
      <c r="C38" s="35" t="s">
        <v>16</v>
      </c>
      <c r="D38" s="15" t="s">
        <v>248</v>
      </c>
      <c r="E38" s="7" t="s">
        <v>255</v>
      </c>
      <c r="F38" s="7" t="s">
        <v>249</v>
      </c>
      <c r="G38" s="15" t="s">
        <v>250</v>
      </c>
      <c r="H38" s="8">
        <v>2</v>
      </c>
      <c r="I38" s="8">
        <v>2</v>
      </c>
      <c r="J38" s="8">
        <v>3</v>
      </c>
      <c r="K38" s="22">
        <v>2</v>
      </c>
      <c r="L38" s="22">
        <v>3</v>
      </c>
      <c r="M38" s="22">
        <v>1</v>
      </c>
      <c r="N38" s="25">
        <f t="shared" si="0"/>
        <v>13</v>
      </c>
      <c r="O38" s="25">
        <v>30</v>
      </c>
      <c r="P38" s="40">
        <f t="shared" si="1"/>
        <v>0.43333333333333335</v>
      </c>
      <c r="Q38" s="23" t="s">
        <v>203</v>
      </c>
    </row>
    <row r="39" spans="1:17" ht="25.5" x14ac:dyDescent="0.2">
      <c r="A39" s="8">
        <v>27</v>
      </c>
      <c r="B39" s="16" t="s">
        <v>139</v>
      </c>
      <c r="C39" s="35" t="s">
        <v>16</v>
      </c>
      <c r="D39" s="15" t="s">
        <v>248</v>
      </c>
      <c r="E39" s="7" t="s">
        <v>255</v>
      </c>
      <c r="F39" s="15" t="s">
        <v>249</v>
      </c>
      <c r="G39" s="15" t="s">
        <v>250</v>
      </c>
      <c r="H39" s="8">
        <v>4</v>
      </c>
      <c r="I39" s="8">
        <v>2</v>
      </c>
      <c r="J39" s="8">
        <v>3</v>
      </c>
      <c r="K39" s="22">
        <v>1</v>
      </c>
      <c r="L39" s="22">
        <v>1</v>
      </c>
      <c r="M39" s="22">
        <v>0</v>
      </c>
      <c r="N39" s="25">
        <f t="shared" si="0"/>
        <v>11</v>
      </c>
      <c r="O39" s="25">
        <v>30</v>
      </c>
      <c r="P39" s="40">
        <f t="shared" si="1"/>
        <v>0.36666666666666664</v>
      </c>
      <c r="Q39" s="23" t="s">
        <v>203</v>
      </c>
    </row>
    <row r="40" spans="1:17" ht="12.75" x14ac:dyDescent="0.2">
      <c r="A40" s="9"/>
      <c r="B40" s="10"/>
      <c r="C40" s="9"/>
      <c r="D40" s="9"/>
      <c r="E40" s="9"/>
      <c r="F40" s="9"/>
      <c r="G40" s="9"/>
      <c r="H40" s="11"/>
      <c r="I40" s="11"/>
      <c r="J40" s="11"/>
      <c r="K40" s="12"/>
      <c r="L40" s="12"/>
      <c r="M40" s="12"/>
      <c r="N40" s="19"/>
      <c r="O40" s="19"/>
      <c r="P40" s="19"/>
      <c r="Q40" s="20"/>
    </row>
    <row r="41" spans="1:17" ht="12.75" x14ac:dyDescent="0.2">
      <c r="A41" s="9"/>
      <c r="B41" s="10"/>
      <c r="C41" s="9"/>
      <c r="D41" s="9"/>
      <c r="E41" s="9"/>
      <c r="F41" s="9"/>
      <c r="G41" s="9"/>
      <c r="H41" s="11"/>
      <c r="I41" s="11"/>
      <c r="J41" s="11"/>
      <c r="K41" s="12"/>
      <c r="L41" s="12"/>
      <c r="M41" s="12"/>
      <c r="N41" s="19"/>
      <c r="O41" s="19"/>
      <c r="P41" s="19"/>
      <c r="Q41" s="20"/>
    </row>
    <row r="42" spans="1:17" ht="12.75" x14ac:dyDescent="0.2">
      <c r="A42" s="9"/>
      <c r="B42" s="10"/>
      <c r="C42" s="9"/>
      <c r="D42" s="9"/>
      <c r="E42" s="9"/>
      <c r="F42" s="9"/>
      <c r="G42" s="9"/>
      <c r="H42" s="11"/>
      <c r="I42" s="11"/>
      <c r="J42" s="11"/>
      <c r="K42" s="12"/>
      <c r="L42" s="12"/>
      <c r="M42" s="12"/>
      <c r="N42" s="12"/>
      <c r="O42" s="12"/>
      <c r="P42" s="12"/>
      <c r="Q42" s="11"/>
    </row>
    <row r="43" spans="1:17" ht="25.5" x14ac:dyDescent="0.2">
      <c r="A43" s="9"/>
      <c r="B43" s="13" t="s">
        <v>7</v>
      </c>
      <c r="C43" s="9"/>
      <c r="D43" s="9"/>
      <c r="E43" s="9"/>
      <c r="F43" s="9"/>
      <c r="G43" s="9" t="s">
        <v>8</v>
      </c>
      <c r="H43" s="11"/>
      <c r="I43" s="11"/>
      <c r="J43" s="11"/>
      <c r="K43" s="12"/>
      <c r="L43" s="12"/>
      <c r="M43" s="12"/>
      <c r="N43" s="12"/>
      <c r="O43" s="12"/>
      <c r="P43" s="12"/>
      <c r="Q43" s="11"/>
    </row>
    <row r="44" spans="1:17" ht="12.75" x14ac:dyDescent="0.2">
      <c r="B44" s="14" t="s">
        <v>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5.5" x14ac:dyDescent="0.2">
      <c r="B45" s="5"/>
      <c r="C45" s="5"/>
      <c r="D45" s="5"/>
      <c r="E45" s="5"/>
      <c r="F45" s="5"/>
      <c r="G45" s="9" t="s">
        <v>8</v>
      </c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5.5" x14ac:dyDescent="0.2">
      <c r="B46" s="5"/>
      <c r="C46" s="5"/>
      <c r="D46" s="5"/>
      <c r="E46" s="5"/>
      <c r="F46" s="5"/>
      <c r="G46" s="9" t="s">
        <v>8</v>
      </c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5.5" x14ac:dyDescent="0.2">
      <c r="B47" s="5"/>
      <c r="C47" s="5"/>
      <c r="D47" s="5"/>
      <c r="E47" s="5"/>
      <c r="F47" s="5"/>
      <c r="G47" s="9" t="s">
        <v>8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5.5" x14ac:dyDescent="0.2">
      <c r="B48" s="5"/>
      <c r="C48" s="5"/>
      <c r="D48" s="5"/>
      <c r="E48" s="5"/>
      <c r="F48" s="5"/>
      <c r="G48" s="9" t="s">
        <v>8</v>
      </c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5.5" x14ac:dyDescent="0.2">
      <c r="B49" s="5"/>
      <c r="C49" s="5"/>
      <c r="D49" s="5"/>
      <c r="E49" s="5"/>
      <c r="F49" s="5"/>
      <c r="G49" s="9" t="s">
        <v>8</v>
      </c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ht="25.5" x14ac:dyDescent="0.2">
      <c r="B50" s="5"/>
      <c r="C50" s="5"/>
      <c r="D50" s="5"/>
      <c r="E50" s="5"/>
      <c r="F50" s="5"/>
      <c r="G50" s="9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25.5" x14ac:dyDescent="0.2">
      <c r="B51" s="5"/>
      <c r="C51" s="5"/>
      <c r="D51" s="5"/>
      <c r="E51" s="5"/>
      <c r="F51" s="5"/>
      <c r="G51" s="9" t="s">
        <v>8</v>
      </c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25.5" x14ac:dyDescent="0.2">
      <c r="B52" s="5"/>
      <c r="C52" s="5"/>
      <c r="D52" s="5"/>
      <c r="E52" s="5"/>
      <c r="F52" s="5"/>
      <c r="G52" s="9" t="s">
        <v>8</v>
      </c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25.5" x14ac:dyDescent="0.2">
      <c r="B53" s="5"/>
      <c r="C53" s="5"/>
      <c r="D53" s="5"/>
      <c r="E53" s="5"/>
      <c r="F53" s="5"/>
      <c r="G53" s="9" t="s">
        <v>8</v>
      </c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ortState ref="B13:R39">
    <sortCondition descending="1" ref="P13:P39"/>
  </sortState>
  <mergeCells count="8">
    <mergeCell ref="A10:Q10"/>
    <mergeCell ref="A11:Q11"/>
    <mergeCell ref="A3:Q3"/>
    <mergeCell ref="A5:Q5"/>
    <mergeCell ref="A6:Q6"/>
    <mergeCell ref="A7:Q7"/>
    <mergeCell ref="A8:Q8"/>
    <mergeCell ref="A9:K9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4"/>
  <sheetViews>
    <sheetView topLeftCell="A25" workbookViewId="0">
      <selection activeCell="C32" sqref="C32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0.83203125" customWidth="1"/>
    <col min="9" max="9" width="10.5" customWidth="1"/>
    <col min="10" max="10" width="11" customWidth="1"/>
    <col min="11" max="11" width="10.5" customWidth="1"/>
    <col min="12" max="12" width="10.33203125" customWidth="1"/>
    <col min="13" max="14" width="10.6640625" customWidth="1"/>
    <col min="15" max="15" width="10.33203125" customWidth="1"/>
    <col min="16" max="16" width="13" customWidth="1"/>
    <col min="17" max="17" width="18.33203125" customWidth="1"/>
    <col min="18" max="18" width="22.1640625" customWidth="1"/>
    <col min="19" max="19" width="17.33203125" customWidth="1"/>
  </cols>
  <sheetData>
    <row r="3" spans="1:19" ht="15" x14ac:dyDescent="0.2">
      <c r="A3" s="46" t="s">
        <v>223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7"/>
      <c r="M4" s="37"/>
      <c r="N4" s="37"/>
      <c r="O4" s="37"/>
      <c r="P4" s="32"/>
      <c r="Q4" s="32"/>
      <c r="R4" s="32"/>
      <c r="S4" s="32"/>
    </row>
    <row r="5" spans="1:19" ht="15" x14ac:dyDescent="0.2">
      <c r="A5" s="47" t="s">
        <v>230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" x14ac:dyDescent="0.2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" x14ac:dyDescent="0.25">
      <c r="A7" s="51" t="s">
        <v>224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5" x14ac:dyDescent="0.2">
      <c r="A8" s="54" t="s">
        <v>225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5" x14ac:dyDescent="0.2">
      <c r="A9" s="49" t="s">
        <v>228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8"/>
      <c r="M9" s="38"/>
      <c r="N9" s="38"/>
      <c r="O9" s="38"/>
      <c r="P9" s="2"/>
      <c r="Q9" s="2"/>
      <c r="R9" s="2"/>
      <c r="S9" s="2"/>
    </row>
    <row r="10" spans="1:19" ht="14.25" x14ac:dyDescent="0.2">
      <c r="A10" s="45" t="s">
        <v>226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4.25" x14ac:dyDescent="0.2">
      <c r="A11" s="45" t="s">
        <v>227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4.25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2.75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51.75" thickBot="1" x14ac:dyDescent="0.25">
      <c r="A15" s="18" t="s">
        <v>0</v>
      </c>
      <c r="B15" s="27" t="s">
        <v>1</v>
      </c>
      <c r="C15" s="28" t="s">
        <v>15</v>
      </c>
      <c r="D15" s="21" t="s">
        <v>2</v>
      </c>
      <c r="E15" s="29" t="s">
        <v>17</v>
      </c>
      <c r="F15" s="29" t="s">
        <v>18</v>
      </c>
      <c r="G15" s="21" t="s">
        <v>3</v>
      </c>
      <c r="H15" s="30" t="s">
        <v>10</v>
      </c>
      <c r="I15" s="21" t="s">
        <v>11</v>
      </c>
      <c r="J15" s="21" t="s">
        <v>12</v>
      </c>
      <c r="K15" s="29" t="s">
        <v>13</v>
      </c>
      <c r="L15" s="29" t="s">
        <v>32</v>
      </c>
      <c r="M15" s="29" t="s">
        <v>33</v>
      </c>
      <c r="N15" s="29" t="s">
        <v>34</v>
      </c>
      <c r="O15" s="29" t="s">
        <v>199</v>
      </c>
      <c r="P15" s="21" t="s">
        <v>4</v>
      </c>
      <c r="Q15" s="21" t="s">
        <v>5</v>
      </c>
      <c r="R15" s="21" t="s">
        <v>6</v>
      </c>
      <c r="S15" s="18" t="s">
        <v>14</v>
      </c>
    </row>
    <row r="16" spans="1:19" ht="25.5" x14ac:dyDescent="0.2">
      <c r="A16" s="17">
        <v>1</v>
      </c>
      <c r="B16" s="16" t="s">
        <v>97</v>
      </c>
      <c r="C16" s="35" t="s">
        <v>16</v>
      </c>
      <c r="D16" s="15" t="s">
        <v>28</v>
      </c>
      <c r="E16" s="15" t="s">
        <v>217</v>
      </c>
      <c r="F16" s="15" t="s">
        <v>222</v>
      </c>
      <c r="G16" s="15" t="s">
        <v>209</v>
      </c>
      <c r="H16" s="17">
        <v>1</v>
      </c>
      <c r="I16" s="17">
        <v>4</v>
      </c>
      <c r="J16" s="17">
        <v>0</v>
      </c>
      <c r="K16" s="24">
        <v>5</v>
      </c>
      <c r="L16" s="24">
        <v>4</v>
      </c>
      <c r="M16" s="24">
        <v>5</v>
      </c>
      <c r="N16" s="24">
        <v>0</v>
      </c>
      <c r="O16" s="24">
        <v>1</v>
      </c>
      <c r="P16" s="25">
        <f>SUM(H16:O16)</f>
        <v>20</v>
      </c>
      <c r="Q16" s="25">
        <v>47</v>
      </c>
      <c r="R16" s="40">
        <f>P16/Q16</f>
        <v>0.42553191489361702</v>
      </c>
      <c r="S16" s="26" t="s">
        <v>203</v>
      </c>
    </row>
    <row r="17" spans="1:19" ht="25.5" x14ac:dyDescent="0.2">
      <c r="A17" s="8">
        <v>2</v>
      </c>
      <c r="B17" s="6" t="s">
        <v>98</v>
      </c>
      <c r="C17" s="35" t="s">
        <v>16</v>
      </c>
      <c r="D17" s="15" t="s">
        <v>28</v>
      </c>
      <c r="E17" s="15" t="s">
        <v>217</v>
      </c>
      <c r="F17" s="7" t="s">
        <v>222</v>
      </c>
      <c r="G17" s="15" t="s">
        <v>209</v>
      </c>
      <c r="H17" s="8">
        <v>4</v>
      </c>
      <c r="I17" s="8">
        <v>0</v>
      </c>
      <c r="J17" s="8">
        <v>0</v>
      </c>
      <c r="K17" s="22">
        <v>1</v>
      </c>
      <c r="L17" s="22">
        <v>1</v>
      </c>
      <c r="M17" s="22">
        <v>4</v>
      </c>
      <c r="N17" s="22">
        <v>5</v>
      </c>
      <c r="O17" s="22">
        <v>2</v>
      </c>
      <c r="P17" s="25">
        <f t="shared" ref="P17:P40" si="0">SUM(H17:O17)</f>
        <v>17</v>
      </c>
      <c r="Q17" s="25">
        <v>47</v>
      </c>
      <c r="R17" s="40">
        <f t="shared" ref="R17:R40" si="1">P17/Q17</f>
        <v>0.36170212765957449</v>
      </c>
      <c r="S17" s="26" t="s">
        <v>203</v>
      </c>
    </row>
    <row r="18" spans="1:19" ht="25.5" x14ac:dyDescent="0.2">
      <c r="A18" s="8">
        <v>3</v>
      </c>
      <c r="B18" s="16" t="s">
        <v>99</v>
      </c>
      <c r="C18" s="35" t="s">
        <v>16</v>
      </c>
      <c r="D18" s="15" t="s">
        <v>28</v>
      </c>
      <c r="E18" s="15" t="s">
        <v>217</v>
      </c>
      <c r="F18" s="15" t="s">
        <v>222</v>
      </c>
      <c r="G18" s="15" t="s">
        <v>209</v>
      </c>
      <c r="H18" s="8">
        <v>1</v>
      </c>
      <c r="I18" s="8">
        <v>0</v>
      </c>
      <c r="J18" s="8">
        <v>0</v>
      </c>
      <c r="K18" s="22">
        <v>0</v>
      </c>
      <c r="L18" s="22">
        <v>4</v>
      </c>
      <c r="M18" s="22">
        <v>4</v>
      </c>
      <c r="N18" s="22">
        <v>1</v>
      </c>
      <c r="O18" s="22">
        <v>0</v>
      </c>
      <c r="P18" s="25">
        <f t="shared" si="0"/>
        <v>10</v>
      </c>
      <c r="Q18" s="25">
        <v>47</v>
      </c>
      <c r="R18" s="40">
        <f t="shared" si="1"/>
        <v>0.21276595744680851</v>
      </c>
      <c r="S18" s="26" t="s">
        <v>203</v>
      </c>
    </row>
    <row r="19" spans="1:19" ht="25.5" x14ac:dyDescent="0.2">
      <c r="A19" s="8">
        <v>4</v>
      </c>
      <c r="B19" s="6" t="s">
        <v>100</v>
      </c>
      <c r="C19" s="35" t="s">
        <v>16</v>
      </c>
      <c r="D19" s="15" t="s">
        <v>28</v>
      </c>
      <c r="E19" s="15" t="s">
        <v>217</v>
      </c>
      <c r="F19" s="7" t="s">
        <v>222</v>
      </c>
      <c r="G19" s="15" t="s">
        <v>209</v>
      </c>
      <c r="H19" s="8">
        <v>1</v>
      </c>
      <c r="I19" s="8">
        <v>0</v>
      </c>
      <c r="J19" s="8">
        <v>0</v>
      </c>
      <c r="K19" s="22">
        <v>2</v>
      </c>
      <c r="L19" s="22">
        <v>4</v>
      </c>
      <c r="M19" s="22">
        <v>4</v>
      </c>
      <c r="N19" s="22">
        <v>1</v>
      </c>
      <c r="O19" s="22">
        <v>0</v>
      </c>
      <c r="P19" s="25">
        <f t="shared" si="0"/>
        <v>12</v>
      </c>
      <c r="Q19" s="25">
        <v>47</v>
      </c>
      <c r="R19" s="40">
        <f t="shared" si="1"/>
        <v>0.25531914893617019</v>
      </c>
      <c r="S19" s="26" t="s">
        <v>203</v>
      </c>
    </row>
    <row r="20" spans="1:19" ht="25.5" x14ac:dyDescent="0.2">
      <c r="A20" s="8">
        <v>5</v>
      </c>
      <c r="B20" s="16" t="s">
        <v>101</v>
      </c>
      <c r="C20" s="35" t="s">
        <v>16</v>
      </c>
      <c r="D20" s="15" t="s">
        <v>28</v>
      </c>
      <c r="E20" s="15" t="s">
        <v>217</v>
      </c>
      <c r="F20" s="15" t="s">
        <v>222</v>
      </c>
      <c r="G20" s="15" t="s">
        <v>209</v>
      </c>
      <c r="H20" s="8">
        <v>2</v>
      </c>
      <c r="I20" s="8">
        <v>0</v>
      </c>
      <c r="J20" s="8">
        <v>0</v>
      </c>
      <c r="K20" s="22">
        <v>0</v>
      </c>
      <c r="L20" s="22">
        <v>1</v>
      </c>
      <c r="M20" s="22">
        <v>0</v>
      </c>
      <c r="N20" s="22">
        <v>3</v>
      </c>
      <c r="O20" s="22">
        <v>0</v>
      </c>
      <c r="P20" s="25">
        <f t="shared" si="0"/>
        <v>6</v>
      </c>
      <c r="Q20" s="25">
        <v>47</v>
      </c>
      <c r="R20" s="40">
        <f t="shared" si="1"/>
        <v>0.1276595744680851</v>
      </c>
      <c r="S20" s="26" t="s">
        <v>203</v>
      </c>
    </row>
    <row r="21" spans="1:19" ht="25.5" x14ac:dyDescent="0.2">
      <c r="A21" s="8">
        <v>6</v>
      </c>
      <c r="B21" s="6" t="s">
        <v>102</v>
      </c>
      <c r="C21" s="35" t="s">
        <v>16</v>
      </c>
      <c r="D21" s="15" t="s">
        <v>28</v>
      </c>
      <c r="E21" s="15" t="s">
        <v>217</v>
      </c>
      <c r="F21" s="7" t="s">
        <v>222</v>
      </c>
      <c r="G21" s="15" t="s">
        <v>209</v>
      </c>
      <c r="H21" s="8">
        <v>0</v>
      </c>
      <c r="I21" s="8">
        <v>0</v>
      </c>
      <c r="J21" s="8">
        <v>0</v>
      </c>
      <c r="K21" s="8">
        <v>1</v>
      </c>
      <c r="L21" s="8">
        <v>4</v>
      </c>
      <c r="M21" s="8">
        <v>4</v>
      </c>
      <c r="N21" s="8">
        <v>1</v>
      </c>
      <c r="O21" s="8">
        <v>0</v>
      </c>
      <c r="P21" s="25">
        <f t="shared" si="0"/>
        <v>10</v>
      </c>
      <c r="Q21" s="25">
        <v>47</v>
      </c>
      <c r="R21" s="40">
        <f t="shared" si="1"/>
        <v>0.21276595744680851</v>
      </c>
      <c r="S21" s="26" t="s">
        <v>203</v>
      </c>
    </row>
    <row r="22" spans="1:19" ht="25.5" x14ac:dyDescent="0.2">
      <c r="A22" s="8">
        <v>8</v>
      </c>
      <c r="B22" s="6" t="s">
        <v>103</v>
      </c>
      <c r="C22" s="35" t="s">
        <v>16</v>
      </c>
      <c r="D22" s="15" t="s">
        <v>28</v>
      </c>
      <c r="E22" s="15" t="s">
        <v>217</v>
      </c>
      <c r="F22" s="15" t="s">
        <v>222</v>
      </c>
      <c r="G22" s="15" t="s">
        <v>209</v>
      </c>
      <c r="H22" s="8">
        <v>1</v>
      </c>
      <c r="I22" s="8">
        <v>0</v>
      </c>
      <c r="J22" s="8">
        <v>0</v>
      </c>
      <c r="K22" s="22">
        <v>1</v>
      </c>
      <c r="L22" s="22">
        <v>1</v>
      </c>
      <c r="M22" s="22">
        <v>1</v>
      </c>
      <c r="N22" s="22">
        <v>3</v>
      </c>
      <c r="O22" s="22">
        <v>2</v>
      </c>
      <c r="P22" s="25">
        <f t="shared" si="0"/>
        <v>9</v>
      </c>
      <c r="Q22" s="25">
        <v>47</v>
      </c>
      <c r="R22" s="40">
        <f t="shared" si="1"/>
        <v>0.19148936170212766</v>
      </c>
      <c r="S22" s="26" t="s">
        <v>203</v>
      </c>
    </row>
    <row r="23" spans="1:19" ht="25.5" x14ac:dyDescent="0.2">
      <c r="A23" s="8">
        <v>9</v>
      </c>
      <c r="B23" s="16" t="s">
        <v>104</v>
      </c>
      <c r="C23" s="35" t="s">
        <v>16</v>
      </c>
      <c r="D23" s="15" t="s">
        <v>28</v>
      </c>
      <c r="E23" s="15" t="s">
        <v>217</v>
      </c>
      <c r="F23" s="7" t="s">
        <v>222</v>
      </c>
      <c r="G23" s="15" t="s">
        <v>209</v>
      </c>
      <c r="H23" s="8">
        <v>1</v>
      </c>
      <c r="I23" s="8">
        <v>0</v>
      </c>
      <c r="J23" s="8">
        <v>0</v>
      </c>
      <c r="K23" s="22">
        <v>2</v>
      </c>
      <c r="L23" s="22">
        <v>2</v>
      </c>
      <c r="M23" s="22">
        <v>1</v>
      </c>
      <c r="N23" s="22">
        <v>5</v>
      </c>
      <c r="O23" s="22">
        <v>0</v>
      </c>
      <c r="P23" s="25">
        <f t="shared" si="0"/>
        <v>11</v>
      </c>
      <c r="Q23" s="25">
        <v>47</v>
      </c>
      <c r="R23" s="40">
        <f t="shared" si="1"/>
        <v>0.23404255319148937</v>
      </c>
      <c r="S23" s="26" t="s">
        <v>203</v>
      </c>
    </row>
    <row r="24" spans="1:19" ht="25.5" x14ac:dyDescent="0.2">
      <c r="A24" s="8">
        <v>10</v>
      </c>
      <c r="B24" s="6" t="s">
        <v>105</v>
      </c>
      <c r="C24" s="35" t="s">
        <v>16</v>
      </c>
      <c r="D24" s="15" t="s">
        <v>28</v>
      </c>
      <c r="E24" s="7" t="s">
        <v>220</v>
      </c>
      <c r="F24" s="15" t="s">
        <v>222</v>
      </c>
      <c r="G24" s="15" t="s">
        <v>209</v>
      </c>
      <c r="H24" s="8">
        <v>1</v>
      </c>
      <c r="I24" s="8">
        <v>0</v>
      </c>
      <c r="J24" s="8">
        <v>2</v>
      </c>
      <c r="K24" s="22">
        <v>0</v>
      </c>
      <c r="L24" s="22">
        <v>4</v>
      </c>
      <c r="M24" s="22">
        <v>0</v>
      </c>
      <c r="N24" s="22">
        <v>5</v>
      </c>
      <c r="O24" s="22">
        <v>3</v>
      </c>
      <c r="P24" s="25">
        <f t="shared" si="0"/>
        <v>15</v>
      </c>
      <c r="Q24" s="25">
        <v>47</v>
      </c>
      <c r="R24" s="40">
        <f t="shared" si="1"/>
        <v>0.31914893617021278</v>
      </c>
      <c r="S24" s="26" t="s">
        <v>203</v>
      </c>
    </row>
    <row r="25" spans="1:19" ht="25.5" x14ac:dyDescent="0.2">
      <c r="A25" s="8">
        <v>11</v>
      </c>
      <c r="B25" s="16" t="s">
        <v>106</v>
      </c>
      <c r="C25" s="35" t="s">
        <v>16</v>
      </c>
      <c r="D25" s="15" t="s">
        <v>28</v>
      </c>
      <c r="E25" s="7" t="s">
        <v>220</v>
      </c>
      <c r="F25" s="7" t="s">
        <v>222</v>
      </c>
      <c r="G25" s="15" t="s">
        <v>209</v>
      </c>
      <c r="H25" s="8">
        <v>3</v>
      </c>
      <c r="I25" s="8">
        <v>0</v>
      </c>
      <c r="J25" s="8">
        <v>0</v>
      </c>
      <c r="K25" s="22">
        <v>2</v>
      </c>
      <c r="L25" s="22">
        <v>0</v>
      </c>
      <c r="M25" s="22">
        <v>1</v>
      </c>
      <c r="N25" s="22">
        <v>3</v>
      </c>
      <c r="O25" s="22">
        <v>2</v>
      </c>
      <c r="P25" s="25">
        <f t="shared" si="0"/>
        <v>11</v>
      </c>
      <c r="Q25" s="25">
        <v>47</v>
      </c>
      <c r="R25" s="40">
        <f t="shared" si="1"/>
        <v>0.23404255319148937</v>
      </c>
      <c r="S25" s="26" t="s">
        <v>203</v>
      </c>
    </row>
    <row r="26" spans="1:19" ht="25.5" x14ac:dyDescent="0.2">
      <c r="A26" s="8">
        <v>12</v>
      </c>
      <c r="B26" s="6" t="s">
        <v>107</v>
      </c>
      <c r="C26" s="35" t="s">
        <v>16</v>
      </c>
      <c r="D26" s="15" t="s">
        <v>28</v>
      </c>
      <c r="E26" s="7" t="s">
        <v>220</v>
      </c>
      <c r="F26" s="15" t="s">
        <v>222</v>
      </c>
      <c r="G26" s="15" t="s">
        <v>209</v>
      </c>
      <c r="H26" s="8">
        <v>3</v>
      </c>
      <c r="I26" s="8">
        <v>0</v>
      </c>
      <c r="J26" s="8">
        <v>0</v>
      </c>
      <c r="K26" s="22">
        <v>1</v>
      </c>
      <c r="L26" s="22">
        <v>4</v>
      </c>
      <c r="M26" s="22">
        <v>0</v>
      </c>
      <c r="N26" s="22">
        <v>4</v>
      </c>
      <c r="O26" s="22">
        <v>3</v>
      </c>
      <c r="P26" s="25">
        <f t="shared" si="0"/>
        <v>15</v>
      </c>
      <c r="Q26" s="25">
        <v>47</v>
      </c>
      <c r="R26" s="40">
        <f t="shared" si="1"/>
        <v>0.31914893617021278</v>
      </c>
      <c r="S26" s="26" t="s">
        <v>203</v>
      </c>
    </row>
    <row r="27" spans="1:19" ht="25.5" x14ac:dyDescent="0.2">
      <c r="A27" s="8">
        <v>13</v>
      </c>
      <c r="B27" s="16" t="s">
        <v>108</v>
      </c>
      <c r="C27" s="35" t="s">
        <v>16</v>
      </c>
      <c r="D27" s="15" t="s">
        <v>28</v>
      </c>
      <c r="E27" s="7" t="s">
        <v>220</v>
      </c>
      <c r="F27" s="7" t="s">
        <v>222</v>
      </c>
      <c r="G27" s="15" t="s">
        <v>209</v>
      </c>
      <c r="H27" s="8">
        <v>1</v>
      </c>
      <c r="I27" s="8">
        <v>0</v>
      </c>
      <c r="J27" s="8">
        <v>0</v>
      </c>
      <c r="K27" s="22">
        <v>1</v>
      </c>
      <c r="L27" s="22">
        <v>4</v>
      </c>
      <c r="M27" s="22">
        <v>0</v>
      </c>
      <c r="N27" s="22">
        <v>4</v>
      </c>
      <c r="O27" s="22">
        <v>0</v>
      </c>
      <c r="P27" s="25">
        <f t="shared" si="0"/>
        <v>10</v>
      </c>
      <c r="Q27" s="25">
        <v>47</v>
      </c>
      <c r="R27" s="40">
        <f t="shared" si="1"/>
        <v>0.21276595744680851</v>
      </c>
      <c r="S27" s="26" t="s">
        <v>203</v>
      </c>
    </row>
    <row r="28" spans="1:19" ht="25.5" x14ac:dyDescent="0.2">
      <c r="A28" s="8">
        <v>14</v>
      </c>
      <c r="B28" s="6" t="s">
        <v>109</v>
      </c>
      <c r="C28" s="35" t="s">
        <v>16</v>
      </c>
      <c r="D28" s="15" t="s">
        <v>28</v>
      </c>
      <c r="E28" s="7" t="s">
        <v>219</v>
      </c>
      <c r="F28" s="15" t="s">
        <v>222</v>
      </c>
      <c r="G28" s="7" t="s">
        <v>31</v>
      </c>
      <c r="H28" s="8">
        <v>0</v>
      </c>
      <c r="I28" s="8">
        <v>4</v>
      </c>
      <c r="J28" s="8">
        <v>0</v>
      </c>
      <c r="K28" s="22">
        <v>0</v>
      </c>
      <c r="L28" s="22">
        <v>0</v>
      </c>
      <c r="M28" s="22">
        <v>3</v>
      </c>
      <c r="N28" s="22">
        <v>6</v>
      </c>
      <c r="O28" s="22">
        <v>0</v>
      </c>
      <c r="P28" s="25">
        <f t="shared" si="0"/>
        <v>13</v>
      </c>
      <c r="Q28" s="25">
        <v>47</v>
      </c>
      <c r="R28" s="40">
        <f t="shared" si="1"/>
        <v>0.27659574468085107</v>
      </c>
      <c r="S28" s="26" t="s">
        <v>203</v>
      </c>
    </row>
    <row r="29" spans="1:19" ht="25.5" x14ac:dyDescent="0.2">
      <c r="A29" s="8">
        <v>15</v>
      </c>
      <c r="B29" s="16" t="s">
        <v>110</v>
      </c>
      <c r="C29" s="35" t="s">
        <v>16</v>
      </c>
      <c r="D29" s="15" t="s">
        <v>28</v>
      </c>
      <c r="E29" s="7" t="s">
        <v>219</v>
      </c>
      <c r="F29" s="7" t="s">
        <v>222</v>
      </c>
      <c r="G29" s="7" t="s">
        <v>31</v>
      </c>
      <c r="H29" s="8">
        <v>2</v>
      </c>
      <c r="I29" s="8">
        <v>4</v>
      </c>
      <c r="J29" s="8">
        <v>0</v>
      </c>
      <c r="K29" s="22">
        <v>0</v>
      </c>
      <c r="L29" s="22">
        <v>2</v>
      </c>
      <c r="M29" s="22">
        <v>2</v>
      </c>
      <c r="N29" s="22">
        <v>0</v>
      </c>
      <c r="O29" s="22">
        <v>3</v>
      </c>
      <c r="P29" s="25">
        <f t="shared" si="0"/>
        <v>13</v>
      </c>
      <c r="Q29" s="25">
        <v>47</v>
      </c>
      <c r="R29" s="40">
        <f t="shared" si="1"/>
        <v>0.27659574468085107</v>
      </c>
      <c r="S29" s="26" t="s">
        <v>203</v>
      </c>
    </row>
    <row r="30" spans="1:19" ht="25.5" x14ac:dyDescent="0.2">
      <c r="A30" s="8">
        <v>16</v>
      </c>
      <c r="B30" s="6" t="s">
        <v>111</v>
      </c>
      <c r="C30" s="35" t="s">
        <v>16</v>
      </c>
      <c r="D30" s="15" t="s">
        <v>28</v>
      </c>
      <c r="E30" s="7" t="s">
        <v>219</v>
      </c>
      <c r="F30" s="15" t="s">
        <v>222</v>
      </c>
      <c r="G30" s="7" t="s">
        <v>31</v>
      </c>
      <c r="H30" s="8">
        <v>0</v>
      </c>
      <c r="I30" s="8">
        <v>4</v>
      </c>
      <c r="J30" s="8">
        <v>0</v>
      </c>
      <c r="K30" s="22">
        <v>0</v>
      </c>
      <c r="L30" s="22">
        <v>0</v>
      </c>
      <c r="M30" s="22">
        <v>3</v>
      </c>
      <c r="N30" s="22">
        <v>6</v>
      </c>
      <c r="O30" s="22">
        <v>0</v>
      </c>
      <c r="P30" s="25">
        <f t="shared" si="0"/>
        <v>13</v>
      </c>
      <c r="Q30" s="25">
        <v>47</v>
      </c>
      <c r="R30" s="40">
        <f t="shared" si="1"/>
        <v>0.27659574468085107</v>
      </c>
      <c r="S30" s="26" t="s">
        <v>203</v>
      </c>
    </row>
    <row r="31" spans="1:19" ht="25.5" x14ac:dyDescent="0.2">
      <c r="A31" s="8">
        <v>17</v>
      </c>
      <c r="B31" s="16" t="s">
        <v>112</v>
      </c>
      <c r="C31" s="35" t="s">
        <v>16</v>
      </c>
      <c r="D31" s="15" t="s">
        <v>28</v>
      </c>
      <c r="E31" s="7" t="s">
        <v>219</v>
      </c>
      <c r="F31" s="7" t="s">
        <v>222</v>
      </c>
      <c r="G31" s="7" t="s">
        <v>31</v>
      </c>
      <c r="H31" s="8">
        <v>0</v>
      </c>
      <c r="I31" s="8">
        <v>0</v>
      </c>
      <c r="J31" s="8">
        <v>0</v>
      </c>
      <c r="K31" s="22">
        <v>3</v>
      </c>
      <c r="L31" s="22">
        <v>2</v>
      </c>
      <c r="M31" s="22">
        <v>1</v>
      </c>
      <c r="N31" s="22">
        <v>3</v>
      </c>
      <c r="O31" s="22">
        <v>3</v>
      </c>
      <c r="P31" s="25">
        <f t="shared" si="0"/>
        <v>12</v>
      </c>
      <c r="Q31" s="25">
        <v>47</v>
      </c>
      <c r="R31" s="40">
        <f t="shared" si="1"/>
        <v>0.25531914893617019</v>
      </c>
      <c r="S31" s="26" t="s">
        <v>203</v>
      </c>
    </row>
    <row r="32" spans="1:19" ht="25.5" x14ac:dyDescent="0.2">
      <c r="A32" s="8">
        <v>18</v>
      </c>
      <c r="B32" s="6" t="s">
        <v>113</v>
      </c>
      <c r="C32" s="35" t="s">
        <v>16</v>
      </c>
      <c r="D32" s="15" t="s">
        <v>28</v>
      </c>
      <c r="E32" s="7" t="s">
        <v>219</v>
      </c>
      <c r="F32" s="15" t="s">
        <v>222</v>
      </c>
      <c r="G32" s="7" t="s">
        <v>31</v>
      </c>
      <c r="H32" s="8">
        <v>2</v>
      </c>
      <c r="I32" s="8">
        <v>4</v>
      </c>
      <c r="J32" s="8">
        <v>0</v>
      </c>
      <c r="K32" s="22">
        <v>0</v>
      </c>
      <c r="L32" s="22">
        <v>0</v>
      </c>
      <c r="M32" s="22">
        <v>1</v>
      </c>
      <c r="N32" s="22">
        <v>0</v>
      </c>
      <c r="O32" s="22">
        <v>3</v>
      </c>
      <c r="P32" s="25">
        <f t="shared" si="0"/>
        <v>10</v>
      </c>
      <c r="Q32" s="25">
        <v>47</v>
      </c>
      <c r="R32" s="40">
        <f t="shared" si="1"/>
        <v>0.21276595744680851</v>
      </c>
      <c r="S32" s="26" t="s">
        <v>203</v>
      </c>
    </row>
    <row r="33" spans="1:19" ht="25.5" x14ac:dyDescent="0.2">
      <c r="A33" s="8">
        <v>19</v>
      </c>
      <c r="B33" s="16" t="s">
        <v>114</v>
      </c>
      <c r="C33" s="35" t="s">
        <v>16</v>
      </c>
      <c r="D33" s="15" t="s">
        <v>28</v>
      </c>
      <c r="E33" s="7" t="s">
        <v>219</v>
      </c>
      <c r="F33" s="7" t="s">
        <v>222</v>
      </c>
      <c r="G33" s="7" t="s">
        <v>31</v>
      </c>
      <c r="H33" s="8">
        <v>0</v>
      </c>
      <c r="I33" s="8">
        <v>4</v>
      </c>
      <c r="J33" s="8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5">
        <f t="shared" si="0"/>
        <v>4</v>
      </c>
      <c r="Q33" s="25">
        <v>47</v>
      </c>
      <c r="R33" s="40">
        <f t="shared" si="1"/>
        <v>8.5106382978723402E-2</v>
      </c>
      <c r="S33" s="26" t="s">
        <v>203</v>
      </c>
    </row>
    <row r="34" spans="1:19" ht="25.5" x14ac:dyDescent="0.2">
      <c r="A34" s="8">
        <v>20</v>
      </c>
      <c r="B34" s="6" t="s">
        <v>115</v>
      </c>
      <c r="C34" s="35" t="s">
        <v>16</v>
      </c>
      <c r="D34" s="15" t="s">
        <v>28</v>
      </c>
      <c r="E34" s="7" t="s">
        <v>219</v>
      </c>
      <c r="F34" s="15" t="s">
        <v>222</v>
      </c>
      <c r="G34" s="7" t="s">
        <v>31</v>
      </c>
      <c r="H34" s="8">
        <v>1</v>
      </c>
      <c r="I34" s="8">
        <v>0</v>
      </c>
      <c r="J34" s="8">
        <v>0</v>
      </c>
      <c r="K34" s="22">
        <v>0</v>
      </c>
      <c r="L34" s="22">
        <v>4</v>
      </c>
      <c r="M34" s="22">
        <v>0</v>
      </c>
      <c r="N34" s="22">
        <v>6</v>
      </c>
      <c r="O34" s="22">
        <v>0</v>
      </c>
      <c r="P34" s="25">
        <f t="shared" si="0"/>
        <v>11</v>
      </c>
      <c r="Q34" s="25">
        <v>47</v>
      </c>
      <c r="R34" s="40">
        <f t="shared" si="1"/>
        <v>0.23404255319148937</v>
      </c>
      <c r="S34" s="26" t="s">
        <v>203</v>
      </c>
    </row>
    <row r="35" spans="1:19" ht="25.5" x14ac:dyDescent="0.2">
      <c r="A35" s="8">
        <v>21</v>
      </c>
      <c r="B35" s="16" t="s">
        <v>116</v>
      </c>
      <c r="C35" s="35" t="s">
        <v>16</v>
      </c>
      <c r="D35" s="15" t="s">
        <v>28</v>
      </c>
      <c r="E35" s="7" t="s">
        <v>221</v>
      </c>
      <c r="F35" s="7" t="s">
        <v>222</v>
      </c>
      <c r="G35" s="7" t="s">
        <v>31</v>
      </c>
      <c r="H35" s="8">
        <v>2</v>
      </c>
      <c r="I35" s="8">
        <v>0</v>
      </c>
      <c r="J35" s="8">
        <v>0</v>
      </c>
      <c r="K35" s="22">
        <v>1</v>
      </c>
      <c r="L35" s="22">
        <v>2</v>
      </c>
      <c r="M35" s="22">
        <v>1</v>
      </c>
      <c r="N35" s="22">
        <v>3</v>
      </c>
      <c r="O35" s="22">
        <v>0</v>
      </c>
      <c r="P35" s="25">
        <f t="shared" si="0"/>
        <v>9</v>
      </c>
      <c r="Q35" s="25">
        <v>47</v>
      </c>
      <c r="R35" s="40">
        <f t="shared" si="1"/>
        <v>0.19148936170212766</v>
      </c>
      <c r="S35" s="26" t="s">
        <v>203</v>
      </c>
    </row>
    <row r="36" spans="1:19" ht="25.5" x14ac:dyDescent="0.2">
      <c r="A36" s="8">
        <v>22</v>
      </c>
      <c r="B36" s="6" t="s">
        <v>117</v>
      </c>
      <c r="C36" s="35" t="s">
        <v>16</v>
      </c>
      <c r="D36" s="15" t="s">
        <v>28</v>
      </c>
      <c r="E36" s="7" t="s">
        <v>218</v>
      </c>
      <c r="F36" s="15" t="s">
        <v>222</v>
      </c>
      <c r="G36" s="7" t="s">
        <v>215</v>
      </c>
      <c r="H36" s="8">
        <v>3</v>
      </c>
      <c r="I36" s="8">
        <v>0</v>
      </c>
      <c r="J36" s="8">
        <v>0</v>
      </c>
      <c r="K36" s="22">
        <v>0</v>
      </c>
      <c r="L36" s="22">
        <v>1</v>
      </c>
      <c r="M36" s="22">
        <v>4</v>
      </c>
      <c r="N36" s="22">
        <v>4</v>
      </c>
      <c r="O36" s="22">
        <v>3</v>
      </c>
      <c r="P36" s="25">
        <f t="shared" si="0"/>
        <v>15</v>
      </c>
      <c r="Q36" s="25">
        <v>47</v>
      </c>
      <c r="R36" s="40">
        <f t="shared" si="1"/>
        <v>0.31914893617021278</v>
      </c>
      <c r="S36" s="26" t="s">
        <v>203</v>
      </c>
    </row>
    <row r="37" spans="1:19" ht="25.5" x14ac:dyDescent="0.2">
      <c r="A37" s="8">
        <v>23</v>
      </c>
      <c r="B37" s="16" t="s">
        <v>118</v>
      </c>
      <c r="C37" s="35" t="s">
        <v>16</v>
      </c>
      <c r="D37" s="15" t="s">
        <v>28</v>
      </c>
      <c r="E37" s="7" t="s">
        <v>218</v>
      </c>
      <c r="F37" s="7" t="s">
        <v>222</v>
      </c>
      <c r="G37" s="7" t="s">
        <v>215</v>
      </c>
      <c r="H37" s="8">
        <v>0</v>
      </c>
      <c r="I37" s="8">
        <v>0</v>
      </c>
      <c r="J37" s="8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5">
        <f t="shared" si="0"/>
        <v>0</v>
      </c>
      <c r="Q37" s="25">
        <v>47</v>
      </c>
      <c r="R37" s="40">
        <f t="shared" si="1"/>
        <v>0</v>
      </c>
      <c r="S37" s="26" t="s">
        <v>203</v>
      </c>
    </row>
    <row r="38" spans="1:19" ht="25.5" x14ac:dyDescent="0.2">
      <c r="A38" s="8">
        <v>24</v>
      </c>
      <c r="B38" s="6" t="s">
        <v>119</v>
      </c>
      <c r="C38" s="35" t="s">
        <v>16</v>
      </c>
      <c r="D38" s="15" t="s">
        <v>28</v>
      </c>
      <c r="E38" s="7" t="s">
        <v>218</v>
      </c>
      <c r="F38" s="15" t="s">
        <v>222</v>
      </c>
      <c r="G38" s="7" t="s">
        <v>215</v>
      </c>
      <c r="H38" s="8">
        <v>1</v>
      </c>
      <c r="I38" s="8">
        <v>0</v>
      </c>
      <c r="J38" s="8">
        <v>0</v>
      </c>
      <c r="K38" s="22">
        <v>1</v>
      </c>
      <c r="L38" s="22">
        <v>0</v>
      </c>
      <c r="M38" s="22">
        <v>0</v>
      </c>
      <c r="N38" s="22">
        <v>5</v>
      </c>
      <c r="O38" s="22">
        <v>2</v>
      </c>
      <c r="P38" s="25">
        <f t="shared" si="0"/>
        <v>9</v>
      </c>
      <c r="Q38" s="25">
        <v>47</v>
      </c>
      <c r="R38" s="40">
        <f t="shared" si="1"/>
        <v>0.19148936170212766</v>
      </c>
      <c r="S38" s="26" t="s">
        <v>203</v>
      </c>
    </row>
    <row r="39" spans="1:19" ht="25.5" x14ac:dyDescent="0.2">
      <c r="A39" s="8">
        <v>25</v>
      </c>
      <c r="B39" s="16" t="s">
        <v>120</v>
      </c>
      <c r="C39" s="35" t="s">
        <v>16</v>
      </c>
      <c r="D39" s="15" t="s">
        <v>28</v>
      </c>
      <c r="E39" s="7" t="s">
        <v>218</v>
      </c>
      <c r="F39" s="7" t="s">
        <v>222</v>
      </c>
      <c r="G39" s="7" t="s">
        <v>215</v>
      </c>
      <c r="H39" s="8">
        <v>3</v>
      </c>
      <c r="I39" s="8">
        <v>0</v>
      </c>
      <c r="J39" s="8">
        <v>0</v>
      </c>
      <c r="K39" s="22">
        <v>1</v>
      </c>
      <c r="L39" s="22">
        <v>1</v>
      </c>
      <c r="M39" s="22">
        <v>2</v>
      </c>
      <c r="N39" s="22">
        <v>3</v>
      </c>
      <c r="O39" s="22">
        <v>0</v>
      </c>
      <c r="P39" s="25">
        <f t="shared" si="0"/>
        <v>10</v>
      </c>
      <c r="Q39" s="25">
        <v>47</v>
      </c>
      <c r="R39" s="40">
        <f t="shared" si="1"/>
        <v>0.21276595744680851</v>
      </c>
      <c r="S39" s="26" t="s">
        <v>203</v>
      </c>
    </row>
    <row r="40" spans="1:19" ht="27" customHeight="1" x14ac:dyDescent="0.2">
      <c r="A40" s="8">
        <v>26</v>
      </c>
      <c r="B40" s="16" t="s">
        <v>121</v>
      </c>
      <c r="C40" s="35" t="s">
        <v>16</v>
      </c>
      <c r="D40" s="15" t="s">
        <v>28</v>
      </c>
      <c r="E40" s="7" t="s">
        <v>218</v>
      </c>
      <c r="F40" s="15" t="s">
        <v>222</v>
      </c>
      <c r="G40" s="7" t="s">
        <v>215</v>
      </c>
      <c r="H40" s="8">
        <v>2</v>
      </c>
      <c r="I40" s="8">
        <v>0</v>
      </c>
      <c r="J40" s="8">
        <v>0</v>
      </c>
      <c r="K40" s="22">
        <v>1</v>
      </c>
      <c r="L40" s="22">
        <v>4</v>
      </c>
      <c r="M40" s="22">
        <v>1</v>
      </c>
      <c r="N40" s="22">
        <v>6</v>
      </c>
      <c r="O40" s="22">
        <v>1</v>
      </c>
      <c r="P40" s="25">
        <f t="shared" si="0"/>
        <v>15</v>
      </c>
      <c r="Q40" s="25">
        <v>47</v>
      </c>
      <c r="R40" s="40">
        <f t="shared" si="1"/>
        <v>0.31914893617021278</v>
      </c>
      <c r="S40" s="26" t="s">
        <v>203</v>
      </c>
    </row>
    <row r="41" spans="1:19" ht="12.75" x14ac:dyDescent="0.2">
      <c r="A41" s="9"/>
      <c r="B41" s="10"/>
      <c r="C41" s="9"/>
      <c r="D41" s="9"/>
      <c r="E41" s="9"/>
      <c r="F41" s="9"/>
      <c r="G41" s="9"/>
      <c r="H41" s="11"/>
      <c r="I41" s="11"/>
      <c r="J41" s="11"/>
      <c r="K41" s="12"/>
      <c r="L41" s="12"/>
      <c r="M41" s="12"/>
      <c r="N41" s="12"/>
      <c r="O41" s="12"/>
      <c r="P41" s="19"/>
      <c r="Q41" s="19"/>
      <c r="R41" s="19"/>
      <c r="S41" s="20"/>
    </row>
    <row r="42" spans="1:19" ht="12.75" x14ac:dyDescent="0.2">
      <c r="A42" s="9"/>
      <c r="B42" s="10"/>
      <c r="C42" s="9"/>
      <c r="D42" s="9"/>
      <c r="E42" s="9"/>
      <c r="F42" s="9"/>
      <c r="G42" s="9"/>
      <c r="H42" s="11"/>
      <c r="I42" s="11"/>
      <c r="J42" s="11"/>
      <c r="K42" s="12"/>
      <c r="L42" s="12"/>
      <c r="M42" s="12"/>
      <c r="N42" s="12"/>
      <c r="O42" s="12"/>
      <c r="P42" s="19"/>
      <c r="Q42" s="19"/>
      <c r="R42" s="19"/>
      <c r="S42" s="20"/>
    </row>
    <row r="43" spans="1:19" ht="12.75" x14ac:dyDescent="0.2">
      <c r="A43" s="9"/>
      <c r="B43" s="10"/>
      <c r="C43" s="9"/>
      <c r="D43" s="9"/>
      <c r="E43" s="9"/>
      <c r="F43" s="9"/>
      <c r="G43" s="9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1"/>
    </row>
    <row r="44" spans="1:19" ht="25.5" x14ac:dyDescent="0.2">
      <c r="A44" s="9"/>
      <c r="B44" s="13" t="s">
        <v>7</v>
      </c>
      <c r="C44" s="9"/>
      <c r="D44" s="9"/>
      <c r="E44" s="9"/>
      <c r="F44" s="9"/>
      <c r="G44" s="9" t="s">
        <v>8</v>
      </c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1"/>
    </row>
    <row r="45" spans="1:19" ht="12.75" x14ac:dyDescent="0.2">
      <c r="B45" s="14" t="s">
        <v>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25.5" x14ac:dyDescent="0.2">
      <c r="B46" s="5"/>
      <c r="C46" s="5"/>
      <c r="D46" s="5"/>
      <c r="E46" s="5"/>
      <c r="F46" s="5"/>
      <c r="G46" s="9" t="s">
        <v>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5.5" x14ac:dyDescent="0.2">
      <c r="B47" s="5"/>
      <c r="C47" s="5"/>
      <c r="D47" s="5"/>
      <c r="E47" s="5"/>
      <c r="F47" s="5"/>
      <c r="G47" s="9" t="s">
        <v>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5.5" x14ac:dyDescent="0.2">
      <c r="B48" s="5"/>
      <c r="C48" s="5"/>
      <c r="D48" s="5"/>
      <c r="E48" s="5"/>
      <c r="F48" s="5"/>
      <c r="G48" s="9" t="s">
        <v>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25.5" x14ac:dyDescent="0.2">
      <c r="B49" s="5"/>
      <c r="C49" s="5"/>
      <c r="D49" s="5"/>
      <c r="E49" s="5"/>
      <c r="F49" s="5"/>
      <c r="G49" s="9" t="s">
        <v>8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ht="25.5" x14ac:dyDescent="0.2">
      <c r="B50" s="5"/>
      <c r="C50" s="5"/>
      <c r="D50" s="5"/>
      <c r="E50" s="5"/>
      <c r="F50" s="5"/>
      <c r="G50" s="9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ht="25.5" x14ac:dyDescent="0.2">
      <c r="B51" s="5"/>
      <c r="C51" s="5"/>
      <c r="D51" s="5"/>
      <c r="E51" s="5"/>
      <c r="F51" s="5"/>
      <c r="G51" s="9" t="s">
        <v>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ht="25.5" x14ac:dyDescent="0.2">
      <c r="B52" s="5"/>
      <c r="C52" s="5"/>
      <c r="D52" s="5"/>
      <c r="E52" s="5"/>
      <c r="F52" s="5"/>
      <c r="G52" s="9" t="s">
        <v>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5.5" x14ac:dyDescent="0.2">
      <c r="B53" s="5"/>
      <c r="C53" s="5"/>
      <c r="D53" s="5"/>
      <c r="E53" s="5"/>
      <c r="F53" s="5"/>
      <c r="G53" s="9" t="s">
        <v>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ht="25.5" x14ac:dyDescent="0.2">
      <c r="B54" s="5"/>
      <c r="C54" s="5"/>
      <c r="D54" s="5"/>
      <c r="E54" s="5"/>
      <c r="F54" s="5"/>
      <c r="G54" s="9" t="s">
        <v>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</sheetData>
  <mergeCells count="10">
    <mergeCell ref="A10:S10"/>
    <mergeCell ref="A11:S11"/>
    <mergeCell ref="A12:S12"/>
    <mergeCell ref="A13:S13"/>
    <mergeCell ref="A3:S3"/>
    <mergeCell ref="A5:S5"/>
    <mergeCell ref="A6:S6"/>
    <mergeCell ref="A7:S7"/>
    <mergeCell ref="A8:S8"/>
    <mergeCell ref="A9:K9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7"/>
  <sheetViews>
    <sheetView topLeftCell="A24" workbookViewId="0">
      <selection activeCell="C30" sqref="C30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1" customWidth="1"/>
    <col min="9" max="9" width="10.5" customWidth="1"/>
    <col min="10" max="10" width="10.83203125" customWidth="1"/>
    <col min="11" max="11" width="10.5" customWidth="1"/>
    <col min="12" max="12" width="11" customWidth="1"/>
    <col min="13" max="13" width="10.83203125" customWidth="1"/>
    <col min="14" max="14" width="11" customWidth="1"/>
    <col min="15" max="15" width="10.1640625" customWidth="1"/>
    <col min="16" max="16" width="13" customWidth="1"/>
    <col min="17" max="17" width="18.83203125" customWidth="1"/>
    <col min="18" max="18" width="22.1640625" customWidth="1"/>
    <col min="19" max="19" width="17.33203125" customWidth="1"/>
  </cols>
  <sheetData>
    <row r="3" spans="1:19" ht="15" x14ac:dyDescent="0.2">
      <c r="A3" s="46" t="s">
        <v>231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34"/>
      <c r="O4" s="34"/>
      <c r="P4" s="32"/>
      <c r="Q4" s="32"/>
      <c r="R4" s="32"/>
      <c r="S4" s="32"/>
    </row>
    <row r="5" spans="1:19" ht="15" x14ac:dyDescent="0.2">
      <c r="A5" s="47" t="s">
        <v>233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" x14ac:dyDescent="0.2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" x14ac:dyDescent="0.25">
      <c r="A7" s="48" t="s">
        <v>234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5" x14ac:dyDescent="0.2">
      <c r="A8" s="49" t="s">
        <v>225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5" x14ac:dyDescent="0.2">
      <c r="A9" s="49" t="s">
        <v>228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1"/>
      <c r="N9" s="41"/>
      <c r="O9" s="41"/>
      <c r="P9" s="42"/>
      <c r="Q9" s="42"/>
      <c r="R9" s="42"/>
      <c r="S9" s="42"/>
    </row>
    <row r="10" spans="1:19" ht="14.25" x14ac:dyDescent="0.2">
      <c r="A10" s="45" t="s">
        <v>226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" thickBot="1" x14ac:dyDescent="0.25">
      <c r="A11" s="45" t="s">
        <v>227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51.75" thickBot="1" x14ac:dyDescent="0.25">
      <c r="A12" s="18" t="s">
        <v>0</v>
      </c>
      <c r="B12" s="27" t="s">
        <v>1</v>
      </c>
      <c r="C12" s="28" t="s">
        <v>15</v>
      </c>
      <c r="D12" s="21" t="s">
        <v>2</v>
      </c>
      <c r="E12" s="29" t="s">
        <v>17</v>
      </c>
      <c r="F12" s="29" t="s">
        <v>18</v>
      </c>
      <c r="G12" s="21" t="s">
        <v>3</v>
      </c>
      <c r="H12" s="30" t="s">
        <v>10</v>
      </c>
      <c r="I12" s="21" t="s">
        <v>11</v>
      </c>
      <c r="J12" s="21" t="s">
        <v>12</v>
      </c>
      <c r="K12" s="29" t="s">
        <v>13</v>
      </c>
      <c r="L12" s="29" t="s">
        <v>32</v>
      </c>
      <c r="M12" s="29" t="s">
        <v>196</v>
      </c>
      <c r="N12" s="29" t="s">
        <v>197</v>
      </c>
      <c r="O12" s="29" t="s">
        <v>35</v>
      </c>
      <c r="P12" s="21" t="s">
        <v>4</v>
      </c>
      <c r="Q12" s="21" t="s">
        <v>5</v>
      </c>
      <c r="R12" s="21" t="s">
        <v>6</v>
      </c>
      <c r="S12" s="18" t="s">
        <v>14</v>
      </c>
    </row>
    <row r="13" spans="1:19" ht="25.5" x14ac:dyDescent="0.2">
      <c r="A13" s="17">
        <v>1</v>
      </c>
      <c r="B13" s="16" t="s">
        <v>76</v>
      </c>
      <c r="C13" s="35" t="s">
        <v>16</v>
      </c>
      <c r="D13" s="15" t="s">
        <v>28</v>
      </c>
      <c r="E13" s="15" t="s">
        <v>211</v>
      </c>
      <c r="F13" s="15" t="s">
        <v>214</v>
      </c>
      <c r="G13" s="15" t="s">
        <v>215</v>
      </c>
      <c r="H13" s="17">
        <v>4</v>
      </c>
      <c r="I13" s="17">
        <v>2</v>
      </c>
      <c r="J13" s="17">
        <v>3</v>
      </c>
      <c r="K13" s="24">
        <v>3</v>
      </c>
      <c r="L13" s="24">
        <v>4</v>
      </c>
      <c r="M13" s="24">
        <v>5</v>
      </c>
      <c r="N13" s="24">
        <v>1</v>
      </c>
      <c r="O13" s="24">
        <v>3</v>
      </c>
      <c r="P13" s="25">
        <f t="shared" ref="P13:P33" si="0">SUM(H13:O13)</f>
        <v>25</v>
      </c>
      <c r="Q13" s="25">
        <v>47</v>
      </c>
      <c r="R13" s="39">
        <f t="shared" ref="R13:R33" si="1">P13/Q13</f>
        <v>0.53191489361702127</v>
      </c>
      <c r="S13" s="26" t="s">
        <v>216</v>
      </c>
    </row>
    <row r="14" spans="1:19" ht="25.5" x14ac:dyDescent="0.2">
      <c r="A14" s="8">
        <v>2</v>
      </c>
      <c r="B14" s="6" t="s">
        <v>79</v>
      </c>
      <c r="C14" s="35" t="s">
        <v>16</v>
      </c>
      <c r="D14" s="15" t="s">
        <v>28</v>
      </c>
      <c r="E14" s="15" t="s">
        <v>211</v>
      </c>
      <c r="F14" s="7" t="s">
        <v>214</v>
      </c>
      <c r="G14" s="15" t="s">
        <v>215</v>
      </c>
      <c r="H14" s="8">
        <v>3</v>
      </c>
      <c r="I14" s="8">
        <v>2</v>
      </c>
      <c r="J14" s="8">
        <v>0</v>
      </c>
      <c r="K14" s="22">
        <v>1</v>
      </c>
      <c r="L14" s="22">
        <v>4</v>
      </c>
      <c r="M14" s="22">
        <v>4</v>
      </c>
      <c r="N14" s="22">
        <v>4</v>
      </c>
      <c r="O14" s="22">
        <v>6</v>
      </c>
      <c r="P14" s="25">
        <f t="shared" si="0"/>
        <v>24</v>
      </c>
      <c r="Q14" s="25">
        <v>47</v>
      </c>
      <c r="R14" s="39">
        <f t="shared" si="1"/>
        <v>0.51063829787234039</v>
      </c>
      <c r="S14" s="23" t="s">
        <v>216</v>
      </c>
    </row>
    <row r="15" spans="1:19" ht="25.5" x14ac:dyDescent="0.2">
      <c r="A15" s="8">
        <v>3</v>
      </c>
      <c r="B15" s="16" t="s">
        <v>81</v>
      </c>
      <c r="C15" s="35" t="s">
        <v>16</v>
      </c>
      <c r="D15" s="15" t="s">
        <v>28</v>
      </c>
      <c r="E15" s="15" t="s">
        <v>211</v>
      </c>
      <c r="F15" s="15" t="s">
        <v>214</v>
      </c>
      <c r="G15" s="15" t="s">
        <v>215</v>
      </c>
      <c r="H15" s="8">
        <v>4</v>
      </c>
      <c r="I15" s="8">
        <v>0</v>
      </c>
      <c r="J15" s="8">
        <v>1</v>
      </c>
      <c r="K15" s="22">
        <v>4</v>
      </c>
      <c r="L15" s="22">
        <v>4</v>
      </c>
      <c r="M15" s="22">
        <v>4</v>
      </c>
      <c r="N15" s="22">
        <v>5</v>
      </c>
      <c r="O15" s="22">
        <v>2</v>
      </c>
      <c r="P15" s="25">
        <f t="shared" si="0"/>
        <v>24</v>
      </c>
      <c r="Q15" s="25">
        <v>47</v>
      </c>
      <c r="R15" s="39">
        <f t="shared" si="1"/>
        <v>0.51063829787234039</v>
      </c>
      <c r="S15" s="23" t="s">
        <v>216</v>
      </c>
    </row>
    <row r="16" spans="1:19" ht="25.5" x14ac:dyDescent="0.2">
      <c r="A16" s="8">
        <v>4</v>
      </c>
      <c r="B16" s="6" t="s">
        <v>84</v>
      </c>
      <c r="C16" s="35" t="s">
        <v>16</v>
      </c>
      <c r="D16" s="15" t="s">
        <v>28</v>
      </c>
      <c r="E16" s="15" t="s">
        <v>211</v>
      </c>
      <c r="F16" s="7" t="s">
        <v>214</v>
      </c>
      <c r="G16" s="15" t="s">
        <v>215</v>
      </c>
      <c r="H16" s="8">
        <v>4</v>
      </c>
      <c r="I16" s="8">
        <v>3</v>
      </c>
      <c r="J16" s="8">
        <v>0</v>
      </c>
      <c r="K16" s="22">
        <v>3</v>
      </c>
      <c r="L16" s="22">
        <v>4</v>
      </c>
      <c r="M16" s="22">
        <v>4</v>
      </c>
      <c r="N16" s="22">
        <v>3</v>
      </c>
      <c r="O16" s="22">
        <v>3</v>
      </c>
      <c r="P16" s="25">
        <f t="shared" si="0"/>
        <v>24</v>
      </c>
      <c r="Q16" s="25">
        <v>47</v>
      </c>
      <c r="R16" s="39">
        <f t="shared" si="1"/>
        <v>0.51063829787234039</v>
      </c>
      <c r="S16" s="23" t="s">
        <v>216</v>
      </c>
    </row>
    <row r="17" spans="1:19" ht="25.5" x14ac:dyDescent="0.2">
      <c r="A17" s="8">
        <v>6</v>
      </c>
      <c r="B17" s="6" t="s">
        <v>85</v>
      </c>
      <c r="C17" s="35" t="s">
        <v>16</v>
      </c>
      <c r="D17" s="15" t="s">
        <v>28</v>
      </c>
      <c r="E17" s="15" t="s">
        <v>211</v>
      </c>
      <c r="F17" s="15" t="s">
        <v>214</v>
      </c>
      <c r="G17" s="15" t="s">
        <v>215</v>
      </c>
      <c r="H17" s="8">
        <v>4</v>
      </c>
      <c r="I17" s="8">
        <v>0</v>
      </c>
      <c r="J17" s="8">
        <v>0</v>
      </c>
      <c r="K17" s="22">
        <v>5</v>
      </c>
      <c r="L17" s="22">
        <v>4</v>
      </c>
      <c r="M17" s="22">
        <v>4</v>
      </c>
      <c r="N17" s="22">
        <v>6</v>
      </c>
      <c r="O17" s="22">
        <v>1</v>
      </c>
      <c r="P17" s="25">
        <f t="shared" si="0"/>
        <v>24</v>
      </c>
      <c r="Q17" s="25">
        <v>47</v>
      </c>
      <c r="R17" s="39">
        <f t="shared" si="1"/>
        <v>0.51063829787234039</v>
      </c>
      <c r="S17" s="23" t="s">
        <v>216</v>
      </c>
    </row>
    <row r="18" spans="1:19" ht="25.5" x14ac:dyDescent="0.2">
      <c r="A18" s="8">
        <v>7</v>
      </c>
      <c r="B18" s="16" t="s">
        <v>82</v>
      </c>
      <c r="C18" s="35" t="s">
        <v>16</v>
      </c>
      <c r="D18" s="15" t="s">
        <v>28</v>
      </c>
      <c r="E18" s="15" t="s">
        <v>211</v>
      </c>
      <c r="F18" s="7" t="s">
        <v>214</v>
      </c>
      <c r="G18" s="15" t="s">
        <v>215</v>
      </c>
      <c r="H18" s="8">
        <v>5</v>
      </c>
      <c r="I18" s="8">
        <v>2</v>
      </c>
      <c r="J18" s="8">
        <v>0</v>
      </c>
      <c r="K18" s="22">
        <v>5</v>
      </c>
      <c r="L18" s="22">
        <v>1</v>
      </c>
      <c r="M18" s="22">
        <v>10</v>
      </c>
      <c r="N18" s="22">
        <v>0</v>
      </c>
      <c r="O18" s="22">
        <v>0</v>
      </c>
      <c r="P18" s="25">
        <f t="shared" si="0"/>
        <v>23</v>
      </c>
      <c r="Q18" s="25">
        <v>47</v>
      </c>
      <c r="R18" s="39">
        <f t="shared" si="1"/>
        <v>0.48936170212765956</v>
      </c>
      <c r="S18" s="23" t="s">
        <v>203</v>
      </c>
    </row>
    <row r="19" spans="1:19" ht="25.5" x14ac:dyDescent="0.2">
      <c r="A19" s="8">
        <v>8</v>
      </c>
      <c r="B19" s="6" t="s">
        <v>80</v>
      </c>
      <c r="C19" s="35" t="s">
        <v>16</v>
      </c>
      <c r="D19" s="15" t="s">
        <v>28</v>
      </c>
      <c r="E19" s="15" t="s">
        <v>211</v>
      </c>
      <c r="F19" s="15" t="s">
        <v>214</v>
      </c>
      <c r="G19" s="15" t="s">
        <v>215</v>
      </c>
      <c r="H19" s="8">
        <v>4</v>
      </c>
      <c r="I19" s="8">
        <v>0</v>
      </c>
      <c r="J19" s="8">
        <v>1</v>
      </c>
      <c r="K19" s="8">
        <v>5</v>
      </c>
      <c r="L19" s="8">
        <v>4</v>
      </c>
      <c r="M19" s="8">
        <v>1</v>
      </c>
      <c r="N19" s="8">
        <v>6</v>
      </c>
      <c r="O19" s="8">
        <v>0</v>
      </c>
      <c r="P19" s="25">
        <f t="shared" si="0"/>
        <v>21</v>
      </c>
      <c r="Q19" s="25">
        <v>47</v>
      </c>
      <c r="R19" s="39">
        <f t="shared" si="1"/>
        <v>0.44680851063829785</v>
      </c>
      <c r="S19" s="23" t="s">
        <v>203</v>
      </c>
    </row>
    <row r="20" spans="1:19" ht="25.5" x14ac:dyDescent="0.2">
      <c r="A20" s="8">
        <v>9</v>
      </c>
      <c r="B20" s="16" t="s">
        <v>87</v>
      </c>
      <c r="C20" s="35" t="s">
        <v>16</v>
      </c>
      <c r="D20" s="15" t="s">
        <v>28</v>
      </c>
      <c r="E20" s="15" t="s">
        <v>212</v>
      </c>
      <c r="F20" s="7" t="s">
        <v>214</v>
      </c>
      <c r="G20" s="15" t="s">
        <v>210</v>
      </c>
      <c r="H20" s="8">
        <v>4</v>
      </c>
      <c r="I20" s="8">
        <v>1</v>
      </c>
      <c r="J20" s="8">
        <v>0</v>
      </c>
      <c r="K20" s="22">
        <v>0</v>
      </c>
      <c r="L20" s="22">
        <v>4</v>
      </c>
      <c r="M20" s="22">
        <v>8</v>
      </c>
      <c r="N20" s="22">
        <v>1</v>
      </c>
      <c r="O20" s="22">
        <v>2</v>
      </c>
      <c r="P20" s="25">
        <f t="shared" si="0"/>
        <v>20</v>
      </c>
      <c r="Q20" s="25">
        <v>47</v>
      </c>
      <c r="R20" s="39">
        <f t="shared" si="1"/>
        <v>0.42553191489361702</v>
      </c>
      <c r="S20" s="23" t="s">
        <v>203</v>
      </c>
    </row>
    <row r="21" spans="1:19" ht="25.5" x14ac:dyDescent="0.2">
      <c r="A21" s="8">
        <v>10</v>
      </c>
      <c r="B21" s="6" t="s">
        <v>83</v>
      </c>
      <c r="C21" s="35" t="s">
        <v>16</v>
      </c>
      <c r="D21" s="15" t="s">
        <v>28</v>
      </c>
      <c r="E21" s="15" t="s">
        <v>211</v>
      </c>
      <c r="F21" s="15" t="s">
        <v>214</v>
      </c>
      <c r="G21" s="15" t="s">
        <v>215</v>
      </c>
      <c r="H21" s="8">
        <v>2</v>
      </c>
      <c r="I21" s="8">
        <v>2</v>
      </c>
      <c r="J21" s="8">
        <v>0</v>
      </c>
      <c r="K21" s="22">
        <v>5</v>
      </c>
      <c r="L21" s="22">
        <v>4</v>
      </c>
      <c r="M21" s="22">
        <v>0</v>
      </c>
      <c r="N21" s="22">
        <v>6</v>
      </c>
      <c r="O21" s="22">
        <v>0</v>
      </c>
      <c r="P21" s="25">
        <f t="shared" si="0"/>
        <v>19</v>
      </c>
      <c r="Q21" s="25">
        <v>47</v>
      </c>
      <c r="R21" s="39">
        <f t="shared" si="1"/>
        <v>0.40425531914893614</v>
      </c>
      <c r="S21" s="23" t="s">
        <v>203</v>
      </c>
    </row>
    <row r="22" spans="1:19" ht="25.5" x14ac:dyDescent="0.2">
      <c r="A22" s="8">
        <v>11</v>
      </c>
      <c r="B22" s="16" t="s">
        <v>89</v>
      </c>
      <c r="C22" s="35" t="s">
        <v>16</v>
      </c>
      <c r="D22" s="15" t="s">
        <v>28</v>
      </c>
      <c r="E22" s="15" t="s">
        <v>212</v>
      </c>
      <c r="F22" s="7" t="s">
        <v>214</v>
      </c>
      <c r="G22" s="15" t="s">
        <v>210</v>
      </c>
      <c r="H22" s="8">
        <v>5</v>
      </c>
      <c r="I22" s="8">
        <v>2</v>
      </c>
      <c r="J22" s="8">
        <v>0</v>
      </c>
      <c r="K22" s="22">
        <v>5</v>
      </c>
      <c r="L22" s="22">
        <v>4</v>
      </c>
      <c r="M22" s="22">
        <v>0</v>
      </c>
      <c r="N22" s="22">
        <v>1</v>
      </c>
      <c r="O22" s="22">
        <v>2</v>
      </c>
      <c r="P22" s="25">
        <f t="shared" si="0"/>
        <v>19</v>
      </c>
      <c r="Q22" s="25">
        <v>47</v>
      </c>
      <c r="R22" s="39">
        <f t="shared" si="1"/>
        <v>0.40425531914893614</v>
      </c>
      <c r="S22" s="23" t="s">
        <v>203</v>
      </c>
    </row>
    <row r="23" spans="1:19" ht="25.5" x14ac:dyDescent="0.2">
      <c r="A23" s="8">
        <v>12</v>
      </c>
      <c r="B23" s="6" t="s">
        <v>86</v>
      </c>
      <c r="C23" s="35" t="s">
        <v>16</v>
      </c>
      <c r="D23" s="15" t="s">
        <v>28</v>
      </c>
      <c r="E23" s="15" t="s">
        <v>211</v>
      </c>
      <c r="F23" s="15" t="s">
        <v>214</v>
      </c>
      <c r="G23" s="15" t="s">
        <v>215</v>
      </c>
      <c r="H23" s="8">
        <v>3</v>
      </c>
      <c r="I23" s="8">
        <v>0</v>
      </c>
      <c r="J23" s="8">
        <v>0</v>
      </c>
      <c r="K23" s="22">
        <v>5</v>
      </c>
      <c r="L23" s="22">
        <v>0</v>
      </c>
      <c r="M23" s="22">
        <v>3</v>
      </c>
      <c r="N23" s="22">
        <v>5</v>
      </c>
      <c r="O23" s="22">
        <v>2</v>
      </c>
      <c r="P23" s="25">
        <f t="shared" si="0"/>
        <v>18</v>
      </c>
      <c r="Q23" s="25">
        <v>47</v>
      </c>
      <c r="R23" s="39">
        <f t="shared" si="1"/>
        <v>0.38297872340425532</v>
      </c>
      <c r="S23" s="23" t="s">
        <v>203</v>
      </c>
    </row>
    <row r="24" spans="1:19" ht="25.5" x14ac:dyDescent="0.2">
      <c r="A24" s="8">
        <v>13</v>
      </c>
      <c r="B24" s="16" t="s">
        <v>92</v>
      </c>
      <c r="C24" s="35" t="s">
        <v>16</v>
      </c>
      <c r="D24" s="15" t="s">
        <v>28</v>
      </c>
      <c r="E24" s="7" t="s">
        <v>213</v>
      </c>
      <c r="F24" s="7" t="s">
        <v>214</v>
      </c>
      <c r="G24" s="7" t="s">
        <v>215</v>
      </c>
      <c r="H24" s="8">
        <v>4</v>
      </c>
      <c r="I24" s="8">
        <v>0</v>
      </c>
      <c r="J24" s="8">
        <v>0</v>
      </c>
      <c r="K24" s="22">
        <v>2</v>
      </c>
      <c r="L24" s="22">
        <v>4</v>
      </c>
      <c r="M24" s="22">
        <v>1</v>
      </c>
      <c r="N24" s="22">
        <v>5</v>
      </c>
      <c r="O24" s="22">
        <v>1</v>
      </c>
      <c r="P24" s="25">
        <f t="shared" si="0"/>
        <v>17</v>
      </c>
      <c r="Q24" s="25">
        <v>47</v>
      </c>
      <c r="R24" s="39">
        <f t="shared" si="1"/>
        <v>0.36170212765957449</v>
      </c>
      <c r="S24" s="23" t="s">
        <v>203</v>
      </c>
    </row>
    <row r="25" spans="1:19" ht="25.5" x14ac:dyDescent="0.2">
      <c r="A25" s="8">
        <v>14</v>
      </c>
      <c r="B25" s="6" t="s">
        <v>77</v>
      </c>
      <c r="C25" s="35" t="s">
        <v>16</v>
      </c>
      <c r="D25" s="15" t="s">
        <v>28</v>
      </c>
      <c r="E25" s="7" t="s">
        <v>211</v>
      </c>
      <c r="F25" s="15" t="s">
        <v>214</v>
      </c>
      <c r="G25" s="7" t="s">
        <v>215</v>
      </c>
      <c r="H25" s="8">
        <v>4</v>
      </c>
      <c r="I25" s="8">
        <v>2</v>
      </c>
      <c r="J25" s="8">
        <v>1</v>
      </c>
      <c r="K25" s="22">
        <v>1</v>
      </c>
      <c r="L25" s="22">
        <v>4</v>
      </c>
      <c r="M25" s="22">
        <v>4</v>
      </c>
      <c r="N25" s="22">
        <v>0</v>
      </c>
      <c r="O25" s="22">
        <v>0</v>
      </c>
      <c r="P25" s="25">
        <f t="shared" si="0"/>
        <v>16</v>
      </c>
      <c r="Q25" s="25">
        <v>47</v>
      </c>
      <c r="R25" s="39">
        <f t="shared" si="1"/>
        <v>0.34042553191489361</v>
      </c>
      <c r="S25" s="23" t="s">
        <v>203</v>
      </c>
    </row>
    <row r="26" spans="1:19" ht="25.5" x14ac:dyDescent="0.2">
      <c r="A26" s="8">
        <v>15</v>
      </c>
      <c r="B26" s="16" t="s">
        <v>78</v>
      </c>
      <c r="C26" s="35" t="s">
        <v>16</v>
      </c>
      <c r="D26" s="15" t="s">
        <v>28</v>
      </c>
      <c r="E26" s="7" t="s">
        <v>211</v>
      </c>
      <c r="F26" s="7" t="s">
        <v>214</v>
      </c>
      <c r="G26" s="7" t="s">
        <v>215</v>
      </c>
      <c r="H26" s="8">
        <v>4</v>
      </c>
      <c r="I26" s="8">
        <v>2</v>
      </c>
      <c r="J26" s="8">
        <v>5</v>
      </c>
      <c r="K26" s="22">
        <v>4</v>
      </c>
      <c r="L26" s="22">
        <v>0</v>
      </c>
      <c r="M26" s="22">
        <v>0</v>
      </c>
      <c r="N26" s="22">
        <v>0</v>
      </c>
      <c r="O26" s="22">
        <v>0</v>
      </c>
      <c r="P26" s="25">
        <f t="shared" si="0"/>
        <v>15</v>
      </c>
      <c r="Q26" s="25">
        <v>47</v>
      </c>
      <c r="R26" s="39">
        <f t="shared" si="1"/>
        <v>0.31914893617021278</v>
      </c>
      <c r="S26" s="23" t="s">
        <v>203</v>
      </c>
    </row>
    <row r="27" spans="1:19" ht="25.5" x14ac:dyDescent="0.2">
      <c r="A27" s="8">
        <v>16</v>
      </c>
      <c r="B27" s="6" t="s">
        <v>88</v>
      </c>
      <c r="C27" s="35" t="s">
        <v>16</v>
      </c>
      <c r="D27" s="15" t="s">
        <v>28</v>
      </c>
      <c r="E27" s="7" t="s">
        <v>212</v>
      </c>
      <c r="F27" s="15" t="s">
        <v>214</v>
      </c>
      <c r="G27" s="7" t="s">
        <v>210</v>
      </c>
      <c r="H27" s="8">
        <v>4</v>
      </c>
      <c r="I27" s="8">
        <v>0</v>
      </c>
      <c r="J27" s="8">
        <v>0</v>
      </c>
      <c r="K27" s="22">
        <v>5</v>
      </c>
      <c r="L27" s="22">
        <v>4</v>
      </c>
      <c r="M27" s="22">
        <v>0</v>
      </c>
      <c r="N27" s="22">
        <v>2</v>
      </c>
      <c r="O27" s="22">
        <v>0</v>
      </c>
      <c r="P27" s="25">
        <f t="shared" si="0"/>
        <v>15</v>
      </c>
      <c r="Q27" s="25">
        <v>47</v>
      </c>
      <c r="R27" s="39">
        <f t="shared" si="1"/>
        <v>0.31914893617021278</v>
      </c>
      <c r="S27" s="23" t="s">
        <v>203</v>
      </c>
    </row>
    <row r="28" spans="1:19" ht="25.5" x14ac:dyDescent="0.2">
      <c r="A28" s="8">
        <v>17</v>
      </c>
      <c r="B28" s="6" t="s">
        <v>93</v>
      </c>
      <c r="C28" s="35" t="s">
        <v>16</v>
      </c>
      <c r="D28" s="15" t="s">
        <v>28</v>
      </c>
      <c r="E28" s="7" t="s">
        <v>213</v>
      </c>
      <c r="F28" s="7" t="s">
        <v>214</v>
      </c>
      <c r="G28" s="7" t="s">
        <v>215</v>
      </c>
      <c r="H28" s="8">
        <v>2</v>
      </c>
      <c r="I28" s="8">
        <v>2</v>
      </c>
      <c r="J28" s="8">
        <v>0</v>
      </c>
      <c r="K28" s="22">
        <v>1</v>
      </c>
      <c r="L28" s="22">
        <v>4</v>
      </c>
      <c r="M28" s="22">
        <v>1</v>
      </c>
      <c r="N28" s="22">
        <v>3</v>
      </c>
      <c r="O28" s="22">
        <v>2</v>
      </c>
      <c r="P28" s="25">
        <f t="shared" si="0"/>
        <v>15</v>
      </c>
      <c r="Q28" s="25">
        <v>47</v>
      </c>
      <c r="R28" s="39">
        <f t="shared" si="1"/>
        <v>0.31914893617021278</v>
      </c>
      <c r="S28" s="23" t="s">
        <v>203</v>
      </c>
    </row>
    <row r="29" spans="1:19" ht="25.5" x14ac:dyDescent="0.2">
      <c r="A29" s="8">
        <v>18</v>
      </c>
      <c r="B29" s="16" t="s">
        <v>94</v>
      </c>
      <c r="C29" s="35" t="s">
        <v>16</v>
      </c>
      <c r="D29" s="15" t="s">
        <v>28</v>
      </c>
      <c r="E29" s="7" t="s">
        <v>213</v>
      </c>
      <c r="F29" s="15" t="s">
        <v>214</v>
      </c>
      <c r="G29" s="7" t="s">
        <v>215</v>
      </c>
      <c r="H29" s="8">
        <v>0</v>
      </c>
      <c r="I29" s="8">
        <v>0</v>
      </c>
      <c r="J29" s="8">
        <v>0</v>
      </c>
      <c r="K29" s="22">
        <v>5</v>
      </c>
      <c r="L29" s="22">
        <v>4</v>
      </c>
      <c r="M29" s="22">
        <v>3</v>
      </c>
      <c r="N29" s="22">
        <v>0</v>
      </c>
      <c r="O29" s="22">
        <v>2</v>
      </c>
      <c r="P29" s="25">
        <f t="shared" si="0"/>
        <v>14</v>
      </c>
      <c r="Q29" s="25">
        <v>47</v>
      </c>
      <c r="R29" s="39">
        <f t="shared" si="1"/>
        <v>0.2978723404255319</v>
      </c>
      <c r="S29" s="23" t="s">
        <v>203</v>
      </c>
    </row>
    <row r="30" spans="1:19" ht="25.5" x14ac:dyDescent="0.2">
      <c r="A30" s="8">
        <v>19</v>
      </c>
      <c r="B30" s="6" t="s">
        <v>95</v>
      </c>
      <c r="C30" s="35" t="s">
        <v>16</v>
      </c>
      <c r="D30" s="15" t="s">
        <v>28</v>
      </c>
      <c r="E30" s="7" t="s">
        <v>213</v>
      </c>
      <c r="F30" s="7" t="s">
        <v>214</v>
      </c>
      <c r="G30" s="7" t="s">
        <v>215</v>
      </c>
      <c r="H30" s="8">
        <v>1</v>
      </c>
      <c r="I30" s="8">
        <v>0</v>
      </c>
      <c r="J30" s="8">
        <v>0</v>
      </c>
      <c r="K30" s="22">
        <v>4</v>
      </c>
      <c r="L30" s="22">
        <v>0</v>
      </c>
      <c r="M30" s="22">
        <v>4</v>
      </c>
      <c r="N30" s="22">
        <v>2</v>
      </c>
      <c r="O30" s="22">
        <v>2</v>
      </c>
      <c r="P30" s="25">
        <f t="shared" si="0"/>
        <v>13</v>
      </c>
      <c r="Q30" s="25">
        <v>47</v>
      </c>
      <c r="R30" s="39">
        <f t="shared" si="1"/>
        <v>0.27659574468085107</v>
      </c>
      <c r="S30" s="23" t="s">
        <v>203</v>
      </c>
    </row>
    <row r="31" spans="1:19" ht="25.5" x14ac:dyDescent="0.2">
      <c r="A31" s="8">
        <v>20</v>
      </c>
      <c r="B31" s="16" t="s">
        <v>90</v>
      </c>
      <c r="C31" s="35" t="s">
        <v>16</v>
      </c>
      <c r="D31" s="15" t="s">
        <v>28</v>
      </c>
      <c r="E31" s="7" t="s">
        <v>212</v>
      </c>
      <c r="F31" s="15" t="s">
        <v>214</v>
      </c>
      <c r="G31" s="7" t="s">
        <v>210</v>
      </c>
      <c r="H31" s="8">
        <v>3</v>
      </c>
      <c r="I31" s="8">
        <v>0</v>
      </c>
      <c r="J31" s="8">
        <v>0</v>
      </c>
      <c r="K31" s="22">
        <v>0</v>
      </c>
      <c r="L31" s="22">
        <v>4</v>
      </c>
      <c r="M31" s="22">
        <v>1</v>
      </c>
      <c r="N31" s="22">
        <v>1</v>
      </c>
      <c r="O31" s="22">
        <v>2</v>
      </c>
      <c r="P31" s="25">
        <f t="shared" si="0"/>
        <v>11</v>
      </c>
      <c r="Q31" s="25">
        <v>47</v>
      </c>
      <c r="R31" s="39">
        <f t="shared" si="1"/>
        <v>0.23404255319148937</v>
      </c>
      <c r="S31" s="23" t="s">
        <v>203</v>
      </c>
    </row>
    <row r="32" spans="1:19" ht="25.5" x14ac:dyDescent="0.2">
      <c r="A32" s="8">
        <v>21</v>
      </c>
      <c r="B32" s="6" t="s">
        <v>96</v>
      </c>
      <c r="C32" s="35" t="s">
        <v>16</v>
      </c>
      <c r="D32" s="15" t="s">
        <v>28</v>
      </c>
      <c r="E32" s="7" t="s">
        <v>213</v>
      </c>
      <c r="F32" s="7" t="s">
        <v>214</v>
      </c>
      <c r="G32" s="7" t="s">
        <v>215</v>
      </c>
      <c r="H32" s="8">
        <v>0</v>
      </c>
      <c r="I32" s="8">
        <v>0</v>
      </c>
      <c r="J32" s="8">
        <v>2</v>
      </c>
      <c r="K32" s="22">
        <v>0</v>
      </c>
      <c r="L32" s="22">
        <v>4</v>
      </c>
      <c r="M32" s="22">
        <v>0</v>
      </c>
      <c r="N32" s="22">
        <v>2</v>
      </c>
      <c r="O32" s="22">
        <v>0</v>
      </c>
      <c r="P32" s="25">
        <f t="shared" si="0"/>
        <v>8</v>
      </c>
      <c r="Q32" s="25">
        <v>47</v>
      </c>
      <c r="R32" s="39">
        <f t="shared" si="1"/>
        <v>0.1702127659574468</v>
      </c>
      <c r="S32" s="23" t="s">
        <v>203</v>
      </c>
    </row>
    <row r="33" spans="1:19" ht="25.5" x14ac:dyDescent="0.2">
      <c r="A33" s="8">
        <v>22</v>
      </c>
      <c r="B33" s="16" t="s">
        <v>91</v>
      </c>
      <c r="C33" s="35" t="s">
        <v>16</v>
      </c>
      <c r="D33" s="15" t="s">
        <v>28</v>
      </c>
      <c r="E33" s="7" t="s">
        <v>213</v>
      </c>
      <c r="F33" s="15" t="s">
        <v>214</v>
      </c>
      <c r="G33" s="7" t="s">
        <v>215</v>
      </c>
      <c r="H33" s="8">
        <v>1</v>
      </c>
      <c r="I33" s="8">
        <v>0</v>
      </c>
      <c r="J33" s="8">
        <v>0</v>
      </c>
      <c r="K33" s="22">
        <v>0</v>
      </c>
      <c r="L33" s="22">
        <v>2</v>
      </c>
      <c r="M33" s="22">
        <v>1</v>
      </c>
      <c r="N33" s="22">
        <v>3</v>
      </c>
      <c r="O33" s="22">
        <v>0</v>
      </c>
      <c r="P33" s="25">
        <f t="shared" si="0"/>
        <v>7</v>
      </c>
      <c r="Q33" s="25">
        <v>47</v>
      </c>
      <c r="R33" s="39">
        <f t="shared" si="1"/>
        <v>0.14893617021276595</v>
      </c>
      <c r="S33" s="23" t="s">
        <v>203</v>
      </c>
    </row>
    <row r="34" spans="1:19" ht="12.75" x14ac:dyDescent="0.2">
      <c r="A34" s="9"/>
      <c r="B34" s="10"/>
      <c r="C34" s="9"/>
      <c r="D34" s="9"/>
      <c r="E34" s="9"/>
      <c r="F34" s="9"/>
      <c r="G34" s="9"/>
      <c r="H34" s="11"/>
      <c r="I34" s="11"/>
      <c r="J34" s="11"/>
      <c r="K34" s="12"/>
      <c r="L34" s="12"/>
      <c r="M34" s="12"/>
      <c r="N34" s="12"/>
      <c r="O34" s="12"/>
      <c r="P34" s="19"/>
      <c r="Q34" s="19"/>
      <c r="R34" s="19"/>
      <c r="S34" s="20"/>
    </row>
    <row r="35" spans="1:19" ht="12.75" x14ac:dyDescent="0.2">
      <c r="A35" s="9"/>
      <c r="B35" s="10"/>
      <c r="C35" s="9"/>
      <c r="D35" s="9"/>
      <c r="E35" s="9"/>
      <c r="F35" s="9"/>
      <c r="G35" s="9"/>
      <c r="H35" s="11"/>
      <c r="I35" s="11"/>
      <c r="J35" s="11"/>
      <c r="K35" s="12"/>
      <c r="L35" s="12"/>
      <c r="M35" s="12"/>
      <c r="N35" s="12"/>
      <c r="O35" s="12"/>
      <c r="P35" s="19"/>
      <c r="Q35" s="19"/>
      <c r="R35" s="19"/>
      <c r="S35" s="20"/>
    </row>
    <row r="36" spans="1:19" ht="12.75" x14ac:dyDescent="0.2">
      <c r="A36" s="9"/>
      <c r="B36" s="10"/>
      <c r="C36" s="9"/>
      <c r="D36" s="9"/>
      <c r="E36" s="9"/>
      <c r="F36" s="9"/>
      <c r="G36" s="9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1"/>
    </row>
    <row r="37" spans="1:19" ht="25.5" x14ac:dyDescent="0.2">
      <c r="A37" s="9"/>
      <c r="B37" s="13" t="s">
        <v>7</v>
      </c>
      <c r="C37" s="9"/>
      <c r="D37" s="9"/>
      <c r="E37" s="9"/>
      <c r="F37" s="9"/>
      <c r="G37" s="9" t="s">
        <v>8</v>
      </c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1"/>
    </row>
    <row r="38" spans="1:19" ht="12.75" x14ac:dyDescent="0.2">
      <c r="B38" s="14" t="s">
        <v>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5.5" x14ac:dyDescent="0.2">
      <c r="B39" s="5"/>
      <c r="C39" s="5"/>
      <c r="D39" s="5"/>
      <c r="E39" s="5"/>
      <c r="F39" s="5"/>
      <c r="G39" s="9" t="s">
        <v>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5.5" x14ac:dyDescent="0.2">
      <c r="B40" s="5"/>
      <c r="C40" s="5"/>
      <c r="D40" s="5"/>
      <c r="E40" s="5"/>
      <c r="F40" s="5"/>
      <c r="G40" s="9" t="s">
        <v>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5.5" x14ac:dyDescent="0.2">
      <c r="B41" s="5"/>
      <c r="C41" s="5"/>
      <c r="D41" s="5"/>
      <c r="E41" s="5"/>
      <c r="F41" s="5"/>
      <c r="G41" s="9" t="s">
        <v>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5.5" x14ac:dyDescent="0.2">
      <c r="B42" s="5"/>
      <c r="C42" s="5"/>
      <c r="D42" s="5"/>
      <c r="E42" s="5"/>
      <c r="F42" s="5"/>
      <c r="G42" s="9" t="s">
        <v>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5.5" x14ac:dyDescent="0.2">
      <c r="B43" s="5"/>
      <c r="C43" s="5"/>
      <c r="D43" s="5"/>
      <c r="E43" s="5"/>
      <c r="F43" s="5"/>
      <c r="G43" s="9" t="s">
        <v>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5.5" x14ac:dyDescent="0.2">
      <c r="B44" s="5"/>
      <c r="C44" s="5"/>
      <c r="D44" s="5"/>
      <c r="E44" s="5"/>
      <c r="F44" s="5"/>
      <c r="G44" s="9" t="s">
        <v>8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5.5" x14ac:dyDescent="0.2">
      <c r="B45" s="5"/>
      <c r="C45" s="5"/>
      <c r="D45" s="5"/>
      <c r="E45" s="5"/>
      <c r="F45" s="5"/>
      <c r="G45" s="9" t="s">
        <v>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5.5" x14ac:dyDescent="0.2">
      <c r="B46" s="5"/>
      <c r="C46" s="5"/>
      <c r="D46" s="5"/>
      <c r="E46" s="5"/>
      <c r="F46" s="5"/>
      <c r="G46" s="9" t="s">
        <v>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5.5" x14ac:dyDescent="0.2">
      <c r="B47" s="5"/>
      <c r="C47" s="5"/>
      <c r="D47" s="5"/>
      <c r="E47" s="5"/>
      <c r="F47" s="5"/>
      <c r="G47" s="9" t="s">
        <v>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</sheetData>
  <sortState ref="B13:T33">
    <sortCondition descending="1" ref="R13:R33"/>
  </sortState>
  <mergeCells count="8">
    <mergeCell ref="A10:S10"/>
    <mergeCell ref="A11:S11"/>
    <mergeCell ref="A3:S3"/>
    <mergeCell ref="A5:S5"/>
    <mergeCell ref="A6:S6"/>
    <mergeCell ref="A7:S7"/>
    <mergeCell ref="A8:S8"/>
    <mergeCell ref="A9:K9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58"/>
  <sheetViews>
    <sheetView topLeftCell="A33" workbookViewId="0">
      <selection activeCell="C41" sqref="C41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1.5" customWidth="1"/>
    <col min="9" max="9" width="10.1640625" customWidth="1"/>
    <col min="10" max="10" width="11.83203125" customWidth="1"/>
    <col min="11" max="11" width="10.5" customWidth="1"/>
    <col min="12" max="12" width="10.83203125" customWidth="1"/>
    <col min="13" max="13" width="10.6640625" customWidth="1"/>
    <col min="14" max="14" width="11" customWidth="1"/>
    <col min="15" max="15" width="10.6640625" customWidth="1"/>
    <col min="16" max="16" width="10.33203125" customWidth="1"/>
    <col min="17" max="17" width="11.1640625" customWidth="1"/>
    <col min="18" max="18" width="13" customWidth="1"/>
    <col min="19" max="19" width="15.83203125" customWidth="1"/>
    <col min="20" max="20" width="15.5" customWidth="1"/>
    <col min="21" max="21" width="17.33203125" customWidth="1"/>
  </cols>
  <sheetData>
    <row r="3" spans="1:21" ht="15" x14ac:dyDescent="0.2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7"/>
      <c r="M4" s="37"/>
      <c r="N4" s="37"/>
      <c r="O4" s="37"/>
      <c r="P4" s="37"/>
      <c r="Q4" s="37"/>
      <c r="R4" s="32"/>
      <c r="S4" s="32"/>
      <c r="T4" s="32"/>
      <c r="U4" s="32"/>
    </row>
    <row r="5" spans="1:21" ht="15" x14ac:dyDescent="0.2">
      <c r="A5" s="47" t="s">
        <v>235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" x14ac:dyDescent="0.2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" x14ac:dyDescent="0.25">
      <c r="A7" s="48" t="s">
        <v>236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" x14ac:dyDescent="0.2">
      <c r="A8" s="49" t="s">
        <v>237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5" x14ac:dyDescent="0.2">
      <c r="A9" s="49" t="s">
        <v>238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1"/>
      <c r="N9" s="41"/>
      <c r="O9" s="41"/>
      <c r="P9" s="41"/>
      <c r="Q9" s="41"/>
      <c r="R9" s="42"/>
      <c r="S9" s="42"/>
      <c r="T9" s="42"/>
      <c r="U9" s="42"/>
    </row>
    <row r="10" spans="1:21" ht="14.25" x14ac:dyDescent="0.2">
      <c r="A10" s="45" t="s">
        <v>232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4.25" x14ac:dyDescent="0.2">
      <c r="A11" s="45" t="s">
        <v>226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4.25" x14ac:dyDescent="0.2">
      <c r="A12" s="45" t="s">
        <v>227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2.75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51.75" thickBot="1" x14ac:dyDescent="0.25">
      <c r="A15" s="18" t="s">
        <v>0</v>
      </c>
      <c r="B15" s="27" t="s">
        <v>1</v>
      </c>
      <c r="C15" s="28" t="s">
        <v>15</v>
      </c>
      <c r="D15" s="21" t="s">
        <v>2</v>
      </c>
      <c r="E15" s="29" t="s">
        <v>17</v>
      </c>
      <c r="F15" s="29" t="s">
        <v>18</v>
      </c>
      <c r="G15" s="21" t="s">
        <v>3</v>
      </c>
      <c r="H15" s="30" t="s">
        <v>10</v>
      </c>
      <c r="I15" s="21" t="s">
        <v>11</v>
      </c>
      <c r="J15" s="21" t="s">
        <v>12</v>
      </c>
      <c r="K15" s="29" t="s">
        <v>13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36</v>
      </c>
      <c r="Q15" s="29" t="s">
        <v>200</v>
      </c>
      <c r="R15" s="21" t="s">
        <v>4</v>
      </c>
      <c r="S15" s="21" t="s">
        <v>5</v>
      </c>
      <c r="T15" s="21" t="s">
        <v>6</v>
      </c>
      <c r="U15" s="18" t="s">
        <v>14</v>
      </c>
    </row>
    <row r="16" spans="1:21" ht="25.5" x14ac:dyDescent="0.2">
      <c r="A16" s="17">
        <v>1</v>
      </c>
      <c r="B16" s="16" t="s">
        <v>65</v>
      </c>
      <c r="C16" s="35" t="s">
        <v>16</v>
      </c>
      <c r="D16" s="15" t="s">
        <v>28</v>
      </c>
      <c r="E16" s="15" t="s">
        <v>207</v>
      </c>
      <c r="F16" s="15" t="s">
        <v>208</v>
      </c>
      <c r="G16" s="15" t="s">
        <v>210</v>
      </c>
      <c r="H16" s="17">
        <v>3</v>
      </c>
      <c r="I16" s="17">
        <v>6</v>
      </c>
      <c r="J16" s="17">
        <v>4</v>
      </c>
      <c r="K16" s="24">
        <v>4</v>
      </c>
      <c r="L16" s="24">
        <v>10</v>
      </c>
      <c r="M16" s="24">
        <v>4</v>
      </c>
      <c r="N16" s="24">
        <v>0</v>
      </c>
      <c r="O16" s="24">
        <v>8</v>
      </c>
      <c r="P16" s="24">
        <v>3</v>
      </c>
      <c r="Q16" s="24">
        <v>6</v>
      </c>
      <c r="R16" s="25">
        <f t="shared" ref="R16:R43" si="0">SUM(H16:Q16)</f>
        <v>48</v>
      </c>
      <c r="S16" s="25">
        <v>65</v>
      </c>
      <c r="T16" s="40">
        <f t="shared" ref="T16:T43" si="1">R16/S16</f>
        <v>0.7384615384615385</v>
      </c>
      <c r="U16" s="26" t="s">
        <v>202</v>
      </c>
    </row>
    <row r="17" spans="1:21" ht="25.5" x14ac:dyDescent="0.2">
      <c r="A17" s="8">
        <v>2</v>
      </c>
      <c r="B17" s="6" t="s">
        <v>68</v>
      </c>
      <c r="C17" s="35" t="s">
        <v>16</v>
      </c>
      <c r="D17" s="15" t="s">
        <v>28</v>
      </c>
      <c r="E17" s="15" t="s">
        <v>207</v>
      </c>
      <c r="F17" s="7" t="s">
        <v>208</v>
      </c>
      <c r="G17" s="15" t="s">
        <v>210</v>
      </c>
      <c r="H17" s="8">
        <v>3</v>
      </c>
      <c r="I17" s="8">
        <v>6</v>
      </c>
      <c r="J17" s="8">
        <v>4</v>
      </c>
      <c r="K17" s="22">
        <v>3</v>
      </c>
      <c r="L17" s="22">
        <v>10</v>
      </c>
      <c r="M17" s="22">
        <v>4</v>
      </c>
      <c r="N17" s="22">
        <v>0</v>
      </c>
      <c r="O17" s="22">
        <v>9</v>
      </c>
      <c r="P17" s="22">
        <v>0</v>
      </c>
      <c r="Q17" s="22">
        <v>8</v>
      </c>
      <c r="R17" s="25">
        <f t="shared" si="0"/>
        <v>47</v>
      </c>
      <c r="S17" s="25">
        <v>65</v>
      </c>
      <c r="T17" s="40">
        <f t="shared" si="1"/>
        <v>0.72307692307692306</v>
      </c>
      <c r="U17" s="26" t="s">
        <v>202</v>
      </c>
    </row>
    <row r="18" spans="1:21" ht="25.5" x14ac:dyDescent="0.2">
      <c r="A18" s="17">
        <v>3</v>
      </c>
      <c r="B18" s="16" t="s">
        <v>69</v>
      </c>
      <c r="C18" s="35" t="s">
        <v>16</v>
      </c>
      <c r="D18" s="15" t="s">
        <v>28</v>
      </c>
      <c r="E18" s="15" t="s">
        <v>207</v>
      </c>
      <c r="F18" s="15" t="s">
        <v>208</v>
      </c>
      <c r="G18" s="15" t="s">
        <v>210</v>
      </c>
      <c r="H18" s="8">
        <v>3</v>
      </c>
      <c r="I18" s="8">
        <v>6</v>
      </c>
      <c r="J18" s="8">
        <v>4</v>
      </c>
      <c r="K18" s="22">
        <v>3</v>
      </c>
      <c r="L18" s="22">
        <v>10</v>
      </c>
      <c r="M18" s="22">
        <v>4</v>
      </c>
      <c r="N18" s="22">
        <v>0</v>
      </c>
      <c r="O18" s="22">
        <v>9</v>
      </c>
      <c r="P18" s="22">
        <v>0</v>
      </c>
      <c r="Q18" s="22">
        <v>8</v>
      </c>
      <c r="R18" s="25">
        <f t="shared" si="0"/>
        <v>47</v>
      </c>
      <c r="S18" s="25">
        <v>65</v>
      </c>
      <c r="T18" s="40">
        <f t="shared" si="1"/>
        <v>0.72307692307692306</v>
      </c>
      <c r="U18" s="23" t="s">
        <v>202</v>
      </c>
    </row>
    <row r="19" spans="1:21" ht="25.5" x14ac:dyDescent="0.2">
      <c r="A19" s="8">
        <v>4</v>
      </c>
      <c r="B19" s="6" t="s">
        <v>67</v>
      </c>
      <c r="C19" s="35" t="s">
        <v>16</v>
      </c>
      <c r="D19" s="15" t="s">
        <v>28</v>
      </c>
      <c r="E19" s="15" t="s">
        <v>207</v>
      </c>
      <c r="F19" s="7" t="s">
        <v>208</v>
      </c>
      <c r="G19" s="15" t="s">
        <v>210</v>
      </c>
      <c r="H19" s="8">
        <v>3</v>
      </c>
      <c r="I19" s="8">
        <v>5</v>
      </c>
      <c r="J19" s="8">
        <v>4</v>
      </c>
      <c r="K19" s="22">
        <v>2</v>
      </c>
      <c r="L19" s="22">
        <v>10</v>
      </c>
      <c r="M19" s="22">
        <v>4</v>
      </c>
      <c r="N19" s="22">
        <v>0</v>
      </c>
      <c r="O19" s="22">
        <v>9</v>
      </c>
      <c r="P19" s="22">
        <v>0</v>
      </c>
      <c r="Q19" s="22">
        <v>8</v>
      </c>
      <c r="R19" s="25">
        <f t="shared" si="0"/>
        <v>45</v>
      </c>
      <c r="S19" s="25">
        <v>65</v>
      </c>
      <c r="T19" s="40">
        <f t="shared" si="1"/>
        <v>0.69230769230769229</v>
      </c>
      <c r="U19" s="23" t="s">
        <v>202</v>
      </c>
    </row>
    <row r="20" spans="1:21" ht="25.5" x14ac:dyDescent="0.2">
      <c r="A20" s="17">
        <v>5</v>
      </c>
      <c r="B20" s="16" t="s">
        <v>50</v>
      </c>
      <c r="C20" s="35" t="s">
        <v>16</v>
      </c>
      <c r="D20" s="15" t="s">
        <v>28</v>
      </c>
      <c r="E20" s="15" t="s">
        <v>204</v>
      </c>
      <c r="F20" s="15" t="s">
        <v>208</v>
      </c>
      <c r="G20" s="15" t="s">
        <v>209</v>
      </c>
      <c r="H20" s="8">
        <v>3</v>
      </c>
      <c r="I20" s="8">
        <v>3</v>
      </c>
      <c r="J20" s="8">
        <v>2</v>
      </c>
      <c r="K20" s="22">
        <v>0</v>
      </c>
      <c r="L20" s="22">
        <v>3</v>
      </c>
      <c r="M20" s="22">
        <v>4</v>
      </c>
      <c r="N20" s="22">
        <v>10</v>
      </c>
      <c r="O20" s="22">
        <v>9</v>
      </c>
      <c r="P20" s="22">
        <v>2</v>
      </c>
      <c r="Q20" s="22">
        <v>0</v>
      </c>
      <c r="R20" s="25">
        <f t="shared" si="0"/>
        <v>36</v>
      </c>
      <c r="S20" s="25">
        <v>65</v>
      </c>
      <c r="T20" s="40">
        <f t="shared" si="1"/>
        <v>0.55384615384615388</v>
      </c>
      <c r="U20" s="23" t="s">
        <v>202</v>
      </c>
    </row>
    <row r="21" spans="1:21" ht="25.5" x14ac:dyDescent="0.2">
      <c r="A21" s="8">
        <v>6</v>
      </c>
      <c r="B21" s="6" t="s">
        <v>66</v>
      </c>
      <c r="C21" s="35" t="s">
        <v>16</v>
      </c>
      <c r="D21" s="15" t="s">
        <v>28</v>
      </c>
      <c r="E21" s="7" t="s">
        <v>207</v>
      </c>
      <c r="F21" s="7" t="s">
        <v>208</v>
      </c>
      <c r="G21" s="7" t="s">
        <v>210</v>
      </c>
      <c r="H21" s="8">
        <v>3</v>
      </c>
      <c r="I21" s="8">
        <v>0</v>
      </c>
      <c r="J21" s="8">
        <v>0</v>
      </c>
      <c r="K21" s="22">
        <v>0</v>
      </c>
      <c r="L21" s="22">
        <v>10</v>
      </c>
      <c r="M21" s="22">
        <v>4</v>
      </c>
      <c r="N21" s="22">
        <v>0</v>
      </c>
      <c r="O21" s="22">
        <v>9</v>
      </c>
      <c r="P21" s="22">
        <v>0</v>
      </c>
      <c r="Q21" s="22">
        <v>8</v>
      </c>
      <c r="R21" s="25">
        <f t="shared" si="0"/>
        <v>34</v>
      </c>
      <c r="S21" s="25">
        <v>65</v>
      </c>
      <c r="T21" s="40">
        <f t="shared" si="1"/>
        <v>0.52307692307692311</v>
      </c>
      <c r="U21" s="23" t="s">
        <v>202</v>
      </c>
    </row>
    <row r="22" spans="1:21" ht="25.5" x14ac:dyDescent="0.2">
      <c r="A22" s="17">
        <v>7</v>
      </c>
      <c r="B22" s="16" t="s">
        <v>51</v>
      </c>
      <c r="C22" s="35" t="s">
        <v>16</v>
      </c>
      <c r="D22" s="15" t="s">
        <v>28</v>
      </c>
      <c r="E22" s="7" t="s">
        <v>204</v>
      </c>
      <c r="F22" s="15" t="s">
        <v>208</v>
      </c>
      <c r="G22" s="7" t="s">
        <v>209</v>
      </c>
      <c r="H22" s="8">
        <v>3</v>
      </c>
      <c r="I22" s="8">
        <v>3</v>
      </c>
      <c r="J22" s="8">
        <v>2</v>
      </c>
      <c r="K22" s="22">
        <v>2</v>
      </c>
      <c r="L22" s="22">
        <v>0</v>
      </c>
      <c r="M22" s="22">
        <v>2</v>
      </c>
      <c r="N22" s="22">
        <v>5</v>
      </c>
      <c r="O22" s="22">
        <v>4</v>
      </c>
      <c r="P22" s="22">
        <v>1</v>
      </c>
      <c r="Q22" s="22">
        <v>0</v>
      </c>
      <c r="R22" s="25">
        <f t="shared" si="0"/>
        <v>22</v>
      </c>
      <c r="S22" s="25">
        <v>65</v>
      </c>
      <c r="T22" s="40">
        <f t="shared" si="1"/>
        <v>0.33846153846153848</v>
      </c>
      <c r="U22" s="23" t="s">
        <v>203</v>
      </c>
    </row>
    <row r="23" spans="1:21" ht="25.5" x14ac:dyDescent="0.2">
      <c r="A23" s="8">
        <v>8</v>
      </c>
      <c r="B23" s="6" t="s">
        <v>48</v>
      </c>
      <c r="C23" s="35" t="s">
        <v>16</v>
      </c>
      <c r="D23" s="15" t="s">
        <v>28</v>
      </c>
      <c r="E23" s="7" t="s">
        <v>204</v>
      </c>
      <c r="F23" s="7" t="s">
        <v>208</v>
      </c>
      <c r="G23" s="7" t="s">
        <v>209</v>
      </c>
      <c r="H23" s="8">
        <v>2</v>
      </c>
      <c r="I23" s="8">
        <v>5</v>
      </c>
      <c r="J23" s="8">
        <v>2</v>
      </c>
      <c r="K23" s="22">
        <v>0</v>
      </c>
      <c r="L23" s="22">
        <v>0</v>
      </c>
      <c r="M23" s="22">
        <v>2</v>
      </c>
      <c r="N23" s="22">
        <v>2</v>
      </c>
      <c r="O23" s="22">
        <v>3</v>
      </c>
      <c r="P23" s="22">
        <v>0</v>
      </c>
      <c r="Q23" s="22">
        <v>0</v>
      </c>
      <c r="R23" s="25">
        <f t="shared" si="0"/>
        <v>16</v>
      </c>
      <c r="S23" s="25">
        <v>65</v>
      </c>
      <c r="T23" s="40">
        <f t="shared" si="1"/>
        <v>0.24615384615384617</v>
      </c>
      <c r="U23" s="23" t="s">
        <v>203</v>
      </c>
    </row>
    <row r="24" spans="1:21" ht="25.5" x14ac:dyDescent="0.2">
      <c r="A24" s="17">
        <v>9</v>
      </c>
      <c r="B24" s="16" t="s">
        <v>57</v>
      </c>
      <c r="C24" s="35" t="s">
        <v>16</v>
      </c>
      <c r="D24" s="15" t="s">
        <v>28</v>
      </c>
      <c r="E24" s="7" t="s">
        <v>205</v>
      </c>
      <c r="F24" s="15" t="s">
        <v>208</v>
      </c>
      <c r="G24" s="7" t="s">
        <v>210</v>
      </c>
      <c r="H24" s="8">
        <v>1</v>
      </c>
      <c r="I24" s="8">
        <v>2</v>
      </c>
      <c r="J24" s="8">
        <v>0</v>
      </c>
      <c r="K24" s="22">
        <v>0</v>
      </c>
      <c r="L24" s="22">
        <v>0</v>
      </c>
      <c r="M24" s="22">
        <v>4</v>
      </c>
      <c r="N24" s="22">
        <v>4</v>
      </c>
      <c r="O24" s="22">
        <v>5</v>
      </c>
      <c r="P24" s="22">
        <v>0</v>
      </c>
      <c r="Q24" s="22">
        <v>0</v>
      </c>
      <c r="R24" s="25">
        <f t="shared" si="0"/>
        <v>16</v>
      </c>
      <c r="S24" s="25">
        <v>65</v>
      </c>
      <c r="T24" s="40">
        <f t="shared" si="1"/>
        <v>0.24615384615384617</v>
      </c>
      <c r="U24" s="23" t="s">
        <v>203</v>
      </c>
    </row>
    <row r="25" spans="1:21" ht="25.5" x14ac:dyDescent="0.2">
      <c r="A25" s="8">
        <v>10</v>
      </c>
      <c r="B25" s="6" t="s">
        <v>53</v>
      </c>
      <c r="C25" s="35" t="s">
        <v>16</v>
      </c>
      <c r="D25" s="15" t="s">
        <v>28</v>
      </c>
      <c r="E25" s="7" t="s">
        <v>205</v>
      </c>
      <c r="F25" s="7" t="s">
        <v>208</v>
      </c>
      <c r="G25" s="7" t="s">
        <v>210</v>
      </c>
      <c r="H25" s="8">
        <v>3</v>
      </c>
      <c r="I25" s="8">
        <v>3</v>
      </c>
      <c r="J25" s="8">
        <v>0</v>
      </c>
      <c r="K25" s="8">
        <v>0</v>
      </c>
      <c r="L25" s="8">
        <v>0</v>
      </c>
      <c r="M25" s="8">
        <v>2</v>
      </c>
      <c r="N25" s="8">
        <v>1</v>
      </c>
      <c r="O25" s="8">
        <v>5</v>
      </c>
      <c r="P25" s="8">
        <v>0</v>
      </c>
      <c r="Q25" s="8">
        <v>1</v>
      </c>
      <c r="R25" s="25">
        <f t="shared" si="0"/>
        <v>15</v>
      </c>
      <c r="S25" s="25">
        <v>65</v>
      </c>
      <c r="T25" s="40">
        <f t="shared" si="1"/>
        <v>0.23076923076923078</v>
      </c>
      <c r="U25" s="23" t="s">
        <v>203</v>
      </c>
    </row>
    <row r="26" spans="1:21" ht="25.5" x14ac:dyDescent="0.2">
      <c r="A26" s="17">
        <v>11</v>
      </c>
      <c r="B26" s="16" t="s">
        <v>59</v>
      </c>
      <c r="C26" s="35" t="s">
        <v>16</v>
      </c>
      <c r="D26" s="15" t="s">
        <v>28</v>
      </c>
      <c r="E26" s="7" t="s">
        <v>205</v>
      </c>
      <c r="F26" s="15" t="s">
        <v>208</v>
      </c>
      <c r="G26" s="7" t="s">
        <v>210</v>
      </c>
      <c r="H26" s="8">
        <v>2</v>
      </c>
      <c r="I26" s="8">
        <v>2</v>
      </c>
      <c r="J26" s="8">
        <v>0</v>
      </c>
      <c r="K26" s="22">
        <v>0</v>
      </c>
      <c r="L26" s="22">
        <v>0</v>
      </c>
      <c r="M26" s="22">
        <v>4</v>
      </c>
      <c r="N26" s="22">
        <v>0</v>
      </c>
      <c r="O26" s="22">
        <v>6</v>
      </c>
      <c r="P26" s="22">
        <v>0</v>
      </c>
      <c r="Q26" s="22">
        <v>0</v>
      </c>
      <c r="R26" s="25">
        <f t="shared" si="0"/>
        <v>14</v>
      </c>
      <c r="S26" s="25">
        <v>65</v>
      </c>
      <c r="T26" s="40">
        <f t="shared" si="1"/>
        <v>0.2153846153846154</v>
      </c>
      <c r="U26" s="23" t="s">
        <v>203</v>
      </c>
    </row>
    <row r="27" spans="1:21" ht="25.5" x14ac:dyDescent="0.2">
      <c r="A27" s="8">
        <v>12</v>
      </c>
      <c r="B27" s="6" t="s">
        <v>55</v>
      </c>
      <c r="C27" s="35" t="s">
        <v>16</v>
      </c>
      <c r="D27" s="15" t="s">
        <v>28</v>
      </c>
      <c r="E27" s="7" t="s">
        <v>205</v>
      </c>
      <c r="F27" s="7" t="s">
        <v>208</v>
      </c>
      <c r="G27" s="7" t="s">
        <v>210</v>
      </c>
      <c r="H27" s="8">
        <v>3</v>
      </c>
      <c r="I27" s="8">
        <v>2</v>
      </c>
      <c r="J27" s="8">
        <v>0</v>
      </c>
      <c r="K27" s="22">
        <v>0</v>
      </c>
      <c r="L27" s="22">
        <v>0</v>
      </c>
      <c r="M27" s="22">
        <v>2</v>
      </c>
      <c r="N27" s="22">
        <v>1</v>
      </c>
      <c r="O27" s="22">
        <v>4</v>
      </c>
      <c r="P27" s="22">
        <v>0</v>
      </c>
      <c r="Q27" s="22">
        <v>1</v>
      </c>
      <c r="R27" s="25">
        <f t="shared" si="0"/>
        <v>13</v>
      </c>
      <c r="S27" s="25">
        <v>65</v>
      </c>
      <c r="T27" s="40">
        <f t="shared" si="1"/>
        <v>0.2</v>
      </c>
      <c r="U27" s="23" t="s">
        <v>203</v>
      </c>
    </row>
    <row r="28" spans="1:21" ht="25.5" x14ac:dyDescent="0.2">
      <c r="A28" s="17">
        <v>13</v>
      </c>
      <c r="B28" s="16" t="s">
        <v>75</v>
      </c>
      <c r="C28" s="35" t="s">
        <v>16</v>
      </c>
      <c r="D28" s="15" t="s">
        <v>28</v>
      </c>
      <c r="E28" s="7" t="s">
        <v>206</v>
      </c>
      <c r="F28" s="15" t="s">
        <v>208</v>
      </c>
      <c r="G28" s="7" t="s">
        <v>210</v>
      </c>
      <c r="H28" s="8">
        <v>2</v>
      </c>
      <c r="I28" s="8">
        <v>2</v>
      </c>
      <c r="J28" s="8">
        <v>0</v>
      </c>
      <c r="K28" s="22">
        <v>0</v>
      </c>
      <c r="L28" s="22">
        <v>0</v>
      </c>
      <c r="M28" s="22">
        <v>4</v>
      </c>
      <c r="N28" s="22">
        <v>0</v>
      </c>
      <c r="O28" s="22">
        <v>5</v>
      </c>
      <c r="P28" s="22">
        <v>0</v>
      </c>
      <c r="Q28" s="22">
        <v>0</v>
      </c>
      <c r="R28" s="25">
        <f t="shared" si="0"/>
        <v>13</v>
      </c>
      <c r="S28" s="25">
        <v>65</v>
      </c>
      <c r="T28" s="40">
        <f t="shared" si="1"/>
        <v>0.2</v>
      </c>
      <c r="U28" s="23" t="s">
        <v>203</v>
      </c>
    </row>
    <row r="29" spans="1:21" ht="25.5" x14ac:dyDescent="0.2">
      <c r="A29" s="8">
        <v>14</v>
      </c>
      <c r="B29" s="6" t="s">
        <v>52</v>
      </c>
      <c r="C29" s="35" t="s">
        <v>16</v>
      </c>
      <c r="D29" s="15" t="s">
        <v>28</v>
      </c>
      <c r="E29" s="7" t="s">
        <v>204</v>
      </c>
      <c r="F29" s="7" t="s">
        <v>208</v>
      </c>
      <c r="G29" s="7" t="s">
        <v>209</v>
      </c>
      <c r="H29" s="8">
        <v>1</v>
      </c>
      <c r="I29" s="8">
        <v>2</v>
      </c>
      <c r="J29" s="8">
        <v>0</v>
      </c>
      <c r="K29" s="22">
        <v>0</v>
      </c>
      <c r="L29" s="22">
        <v>0</v>
      </c>
      <c r="M29" s="22">
        <v>4</v>
      </c>
      <c r="N29" s="22">
        <v>1</v>
      </c>
      <c r="O29" s="22">
        <v>3</v>
      </c>
      <c r="P29" s="22">
        <v>0</v>
      </c>
      <c r="Q29" s="22">
        <v>0</v>
      </c>
      <c r="R29" s="25">
        <f t="shared" si="0"/>
        <v>11</v>
      </c>
      <c r="S29" s="25">
        <v>65</v>
      </c>
      <c r="T29" s="40">
        <f t="shared" si="1"/>
        <v>0.16923076923076924</v>
      </c>
      <c r="U29" s="23" t="s">
        <v>203</v>
      </c>
    </row>
    <row r="30" spans="1:21" ht="25.5" x14ac:dyDescent="0.2">
      <c r="A30" s="17">
        <v>15</v>
      </c>
      <c r="B30" s="6" t="s">
        <v>56</v>
      </c>
      <c r="C30" s="35" t="s">
        <v>16</v>
      </c>
      <c r="D30" s="15" t="s">
        <v>28</v>
      </c>
      <c r="E30" s="7" t="s">
        <v>205</v>
      </c>
      <c r="F30" s="15" t="s">
        <v>208</v>
      </c>
      <c r="G30" s="7" t="s">
        <v>210</v>
      </c>
      <c r="H30" s="8">
        <v>1</v>
      </c>
      <c r="I30" s="8">
        <v>2</v>
      </c>
      <c r="J30" s="8">
        <v>0</v>
      </c>
      <c r="K30" s="22">
        <v>0</v>
      </c>
      <c r="L30" s="22">
        <v>0</v>
      </c>
      <c r="M30" s="22">
        <v>1</v>
      </c>
      <c r="N30" s="22">
        <v>2</v>
      </c>
      <c r="O30" s="22">
        <v>3</v>
      </c>
      <c r="P30" s="22">
        <v>0</v>
      </c>
      <c r="Q30" s="22">
        <v>0</v>
      </c>
      <c r="R30" s="25">
        <f t="shared" si="0"/>
        <v>9</v>
      </c>
      <c r="S30" s="25">
        <v>65</v>
      </c>
      <c r="T30" s="40">
        <f t="shared" si="1"/>
        <v>0.13846153846153847</v>
      </c>
      <c r="U30" s="23" t="s">
        <v>203</v>
      </c>
    </row>
    <row r="31" spans="1:21" ht="25.5" x14ac:dyDescent="0.2">
      <c r="A31" s="8">
        <v>16</v>
      </c>
      <c r="B31" s="16" t="s">
        <v>74</v>
      </c>
      <c r="C31" s="35" t="s">
        <v>16</v>
      </c>
      <c r="D31" s="15" t="s">
        <v>28</v>
      </c>
      <c r="E31" s="7" t="s">
        <v>206</v>
      </c>
      <c r="F31" s="7" t="s">
        <v>208</v>
      </c>
      <c r="G31" s="7" t="s">
        <v>210</v>
      </c>
      <c r="H31" s="8">
        <v>1</v>
      </c>
      <c r="I31" s="8">
        <v>3</v>
      </c>
      <c r="J31" s="8">
        <v>0</v>
      </c>
      <c r="K31" s="22">
        <v>0</v>
      </c>
      <c r="L31" s="22">
        <v>0</v>
      </c>
      <c r="M31" s="22">
        <v>4</v>
      </c>
      <c r="N31" s="22">
        <v>0</v>
      </c>
      <c r="O31" s="22">
        <v>1</v>
      </c>
      <c r="P31" s="22">
        <v>0</v>
      </c>
      <c r="Q31" s="22">
        <v>0</v>
      </c>
      <c r="R31" s="25">
        <f t="shared" si="0"/>
        <v>9</v>
      </c>
      <c r="S31" s="25">
        <v>65</v>
      </c>
      <c r="T31" s="40">
        <f t="shared" si="1"/>
        <v>0.13846153846153847</v>
      </c>
      <c r="U31" s="23" t="s">
        <v>203</v>
      </c>
    </row>
    <row r="32" spans="1:21" ht="25.5" x14ac:dyDescent="0.2">
      <c r="A32" s="17">
        <v>17</v>
      </c>
      <c r="B32" s="6" t="s">
        <v>49</v>
      </c>
      <c r="C32" s="35" t="s">
        <v>16</v>
      </c>
      <c r="D32" s="15" t="s">
        <v>28</v>
      </c>
      <c r="E32" s="7" t="s">
        <v>204</v>
      </c>
      <c r="F32" s="15" t="s">
        <v>208</v>
      </c>
      <c r="G32" s="7" t="s">
        <v>209</v>
      </c>
      <c r="H32" s="8">
        <v>2</v>
      </c>
      <c r="I32" s="8">
        <v>2</v>
      </c>
      <c r="J32" s="8">
        <v>0</v>
      </c>
      <c r="K32" s="22">
        <v>0</v>
      </c>
      <c r="L32" s="22">
        <v>0</v>
      </c>
      <c r="M32" s="22">
        <v>0</v>
      </c>
      <c r="N32" s="22">
        <v>1</v>
      </c>
      <c r="O32" s="22">
        <v>3</v>
      </c>
      <c r="P32" s="22">
        <v>0</v>
      </c>
      <c r="Q32" s="22">
        <v>0</v>
      </c>
      <c r="R32" s="25">
        <f t="shared" si="0"/>
        <v>8</v>
      </c>
      <c r="S32" s="25">
        <v>65</v>
      </c>
      <c r="T32" s="40">
        <f t="shared" si="1"/>
        <v>0.12307692307692308</v>
      </c>
      <c r="U32" s="23" t="s">
        <v>203</v>
      </c>
    </row>
    <row r="33" spans="1:21" ht="25.5" x14ac:dyDescent="0.2">
      <c r="A33" s="8">
        <v>18</v>
      </c>
      <c r="B33" s="16" t="s">
        <v>54</v>
      </c>
      <c r="C33" s="35" t="s">
        <v>16</v>
      </c>
      <c r="D33" s="15" t="s">
        <v>28</v>
      </c>
      <c r="E33" s="7" t="s">
        <v>205</v>
      </c>
      <c r="F33" s="7" t="s">
        <v>208</v>
      </c>
      <c r="G33" s="7" t="s">
        <v>210</v>
      </c>
      <c r="H33" s="8">
        <v>1</v>
      </c>
      <c r="I33" s="8">
        <v>2</v>
      </c>
      <c r="J33" s="8">
        <v>0</v>
      </c>
      <c r="K33" s="22">
        <v>0</v>
      </c>
      <c r="L33" s="22">
        <v>0</v>
      </c>
      <c r="M33" s="22">
        <v>1</v>
      </c>
      <c r="N33" s="22">
        <v>0</v>
      </c>
      <c r="O33" s="22">
        <v>4</v>
      </c>
      <c r="P33" s="22">
        <v>0</v>
      </c>
      <c r="Q33" s="22">
        <v>0</v>
      </c>
      <c r="R33" s="25">
        <f t="shared" si="0"/>
        <v>8</v>
      </c>
      <c r="S33" s="25">
        <v>65</v>
      </c>
      <c r="T33" s="40">
        <f t="shared" si="1"/>
        <v>0.12307692307692308</v>
      </c>
      <c r="U33" s="23" t="s">
        <v>203</v>
      </c>
    </row>
    <row r="34" spans="1:21" ht="25.5" x14ac:dyDescent="0.2">
      <c r="A34" s="17">
        <v>19</v>
      </c>
      <c r="B34" s="6" t="s">
        <v>58</v>
      </c>
      <c r="C34" s="35" t="s">
        <v>16</v>
      </c>
      <c r="D34" s="15" t="s">
        <v>28</v>
      </c>
      <c r="E34" s="7" t="s">
        <v>205</v>
      </c>
      <c r="F34" s="15" t="s">
        <v>208</v>
      </c>
      <c r="G34" s="7" t="s">
        <v>210</v>
      </c>
      <c r="H34" s="8">
        <v>1</v>
      </c>
      <c r="I34" s="8">
        <v>2</v>
      </c>
      <c r="J34" s="8">
        <v>0</v>
      </c>
      <c r="K34" s="22">
        <v>0</v>
      </c>
      <c r="L34" s="22">
        <v>0</v>
      </c>
      <c r="M34" s="22">
        <v>1</v>
      </c>
      <c r="N34" s="22">
        <v>0</v>
      </c>
      <c r="O34" s="22">
        <v>4</v>
      </c>
      <c r="P34" s="22">
        <v>0</v>
      </c>
      <c r="Q34" s="22">
        <v>0</v>
      </c>
      <c r="R34" s="25">
        <f t="shared" si="0"/>
        <v>8</v>
      </c>
      <c r="S34" s="25">
        <v>65</v>
      </c>
      <c r="T34" s="40">
        <f t="shared" si="1"/>
        <v>0.12307692307692308</v>
      </c>
      <c r="U34" s="23" t="s">
        <v>203</v>
      </c>
    </row>
    <row r="35" spans="1:21" ht="25.5" x14ac:dyDescent="0.2">
      <c r="A35" s="8">
        <v>20</v>
      </c>
      <c r="B35" s="16" t="s">
        <v>60</v>
      </c>
      <c r="C35" s="35" t="s">
        <v>16</v>
      </c>
      <c r="D35" s="15" t="s">
        <v>28</v>
      </c>
      <c r="E35" s="7" t="s">
        <v>207</v>
      </c>
      <c r="F35" s="7" t="s">
        <v>208</v>
      </c>
      <c r="G35" s="7" t="s">
        <v>210</v>
      </c>
      <c r="H35" s="8">
        <v>0</v>
      </c>
      <c r="I35" s="8">
        <v>2</v>
      </c>
      <c r="J35" s="8">
        <v>0</v>
      </c>
      <c r="K35" s="22">
        <v>0</v>
      </c>
      <c r="L35" s="22">
        <v>0</v>
      </c>
      <c r="M35" s="22">
        <v>4</v>
      </c>
      <c r="N35" s="22">
        <v>0</v>
      </c>
      <c r="O35" s="22">
        <v>2</v>
      </c>
      <c r="P35" s="22">
        <v>0</v>
      </c>
      <c r="Q35" s="22">
        <v>0</v>
      </c>
      <c r="R35" s="25">
        <f t="shared" si="0"/>
        <v>8</v>
      </c>
      <c r="S35" s="25">
        <v>65</v>
      </c>
      <c r="T35" s="40">
        <f t="shared" si="1"/>
        <v>0.12307692307692308</v>
      </c>
      <c r="U35" s="23" t="s">
        <v>203</v>
      </c>
    </row>
    <row r="36" spans="1:21" ht="25.5" x14ac:dyDescent="0.2">
      <c r="A36" s="17">
        <v>21</v>
      </c>
      <c r="B36" s="6" t="s">
        <v>70</v>
      </c>
      <c r="C36" s="35" t="s">
        <v>16</v>
      </c>
      <c r="D36" s="15" t="s">
        <v>28</v>
      </c>
      <c r="E36" s="7" t="s">
        <v>207</v>
      </c>
      <c r="F36" s="15" t="s">
        <v>208</v>
      </c>
      <c r="G36" s="7" t="s">
        <v>210</v>
      </c>
      <c r="H36" s="8">
        <v>2</v>
      </c>
      <c r="I36" s="8">
        <v>1</v>
      </c>
      <c r="J36" s="8">
        <v>0</v>
      </c>
      <c r="K36" s="22">
        <v>0</v>
      </c>
      <c r="L36" s="22">
        <v>0</v>
      </c>
      <c r="M36" s="22">
        <v>0</v>
      </c>
      <c r="N36" s="22">
        <v>0</v>
      </c>
      <c r="O36" s="22">
        <v>5</v>
      </c>
      <c r="P36" s="22">
        <v>0</v>
      </c>
      <c r="Q36" s="22">
        <v>0</v>
      </c>
      <c r="R36" s="25">
        <f t="shared" si="0"/>
        <v>8</v>
      </c>
      <c r="S36" s="25">
        <v>65</v>
      </c>
      <c r="T36" s="40">
        <f t="shared" si="1"/>
        <v>0.12307692307692308</v>
      </c>
      <c r="U36" s="23" t="s">
        <v>203</v>
      </c>
    </row>
    <row r="37" spans="1:21" ht="25.5" x14ac:dyDescent="0.2">
      <c r="A37" s="8">
        <v>22</v>
      </c>
      <c r="B37" s="16" t="s">
        <v>64</v>
      </c>
      <c r="C37" s="35" t="s">
        <v>16</v>
      </c>
      <c r="D37" s="15" t="s">
        <v>28</v>
      </c>
      <c r="E37" s="7" t="s">
        <v>207</v>
      </c>
      <c r="F37" s="7" t="s">
        <v>208</v>
      </c>
      <c r="G37" s="7" t="s">
        <v>210</v>
      </c>
      <c r="H37" s="8">
        <v>0</v>
      </c>
      <c r="I37" s="8">
        <v>1</v>
      </c>
      <c r="J37" s="8">
        <v>0</v>
      </c>
      <c r="K37" s="22">
        <v>0</v>
      </c>
      <c r="L37" s="22">
        <v>0</v>
      </c>
      <c r="M37" s="22">
        <v>0</v>
      </c>
      <c r="N37" s="22">
        <v>1</v>
      </c>
      <c r="O37" s="22">
        <v>4</v>
      </c>
      <c r="P37" s="22">
        <v>0</v>
      </c>
      <c r="Q37" s="22">
        <v>0</v>
      </c>
      <c r="R37" s="25">
        <f t="shared" si="0"/>
        <v>6</v>
      </c>
      <c r="S37" s="25">
        <v>65</v>
      </c>
      <c r="T37" s="40">
        <f t="shared" si="1"/>
        <v>9.2307692307692313E-2</v>
      </c>
      <c r="U37" s="23" t="s">
        <v>203</v>
      </c>
    </row>
    <row r="38" spans="1:21" ht="25.5" x14ac:dyDescent="0.2">
      <c r="A38" s="17">
        <v>23</v>
      </c>
      <c r="B38" s="6" t="s">
        <v>73</v>
      </c>
      <c r="C38" s="35" t="s">
        <v>16</v>
      </c>
      <c r="D38" s="15" t="s">
        <v>28</v>
      </c>
      <c r="E38" s="7" t="s">
        <v>206</v>
      </c>
      <c r="F38" s="15" t="s">
        <v>208</v>
      </c>
      <c r="G38" s="7" t="s">
        <v>210</v>
      </c>
      <c r="H38" s="8">
        <v>2</v>
      </c>
      <c r="I38" s="8">
        <v>2</v>
      </c>
      <c r="J38" s="8">
        <v>0</v>
      </c>
      <c r="K38" s="22">
        <v>0</v>
      </c>
      <c r="L38" s="22">
        <v>0</v>
      </c>
      <c r="M38" s="22">
        <v>0</v>
      </c>
      <c r="N38" s="22">
        <v>1</v>
      </c>
      <c r="O38" s="22">
        <v>1</v>
      </c>
      <c r="P38" s="22">
        <v>0</v>
      </c>
      <c r="Q38" s="22">
        <v>0</v>
      </c>
      <c r="R38" s="25">
        <f t="shared" si="0"/>
        <v>6</v>
      </c>
      <c r="S38" s="25">
        <v>65</v>
      </c>
      <c r="T38" s="40">
        <f t="shared" si="1"/>
        <v>9.2307692307692313E-2</v>
      </c>
      <c r="U38" s="23" t="s">
        <v>203</v>
      </c>
    </row>
    <row r="39" spans="1:21" ht="25.5" x14ac:dyDescent="0.2">
      <c r="A39" s="8">
        <v>24</v>
      </c>
      <c r="B39" s="16" t="s">
        <v>72</v>
      </c>
      <c r="C39" s="35" t="s">
        <v>16</v>
      </c>
      <c r="D39" s="15" t="s">
        <v>28</v>
      </c>
      <c r="E39" s="7" t="s">
        <v>207</v>
      </c>
      <c r="F39" s="7" t="s">
        <v>208</v>
      </c>
      <c r="G39" s="7" t="s">
        <v>210</v>
      </c>
      <c r="H39" s="8">
        <v>1</v>
      </c>
      <c r="I39" s="8">
        <v>0</v>
      </c>
      <c r="J39" s="8">
        <v>0</v>
      </c>
      <c r="K39" s="22">
        <v>0</v>
      </c>
      <c r="L39" s="22">
        <v>0</v>
      </c>
      <c r="M39" s="22">
        <v>2</v>
      </c>
      <c r="N39" s="22">
        <v>1</v>
      </c>
      <c r="O39" s="22">
        <v>1</v>
      </c>
      <c r="P39" s="22">
        <v>0</v>
      </c>
      <c r="Q39" s="22">
        <v>0</v>
      </c>
      <c r="R39" s="25">
        <f t="shared" si="0"/>
        <v>5</v>
      </c>
      <c r="S39" s="25">
        <v>65</v>
      </c>
      <c r="T39" s="40">
        <f t="shared" si="1"/>
        <v>7.6923076923076927E-2</v>
      </c>
      <c r="U39" s="23" t="s">
        <v>203</v>
      </c>
    </row>
    <row r="40" spans="1:21" ht="25.5" x14ac:dyDescent="0.2">
      <c r="A40" s="17">
        <v>25</v>
      </c>
      <c r="B40" s="6" t="s">
        <v>61</v>
      </c>
      <c r="C40" s="35" t="s">
        <v>16</v>
      </c>
      <c r="D40" s="15" t="s">
        <v>28</v>
      </c>
      <c r="E40" s="7" t="s">
        <v>207</v>
      </c>
      <c r="F40" s="15" t="s">
        <v>208</v>
      </c>
      <c r="G40" s="7" t="s">
        <v>210</v>
      </c>
      <c r="H40" s="8">
        <v>1</v>
      </c>
      <c r="I40" s="8">
        <v>2</v>
      </c>
      <c r="J40" s="8">
        <v>0</v>
      </c>
      <c r="K40" s="22">
        <v>0</v>
      </c>
      <c r="L40" s="22">
        <v>0</v>
      </c>
      <c r="M40" s="22">
        <v>1</v>
      </c>
      <c r="N40" s="22">
        <v>0</v>
      </c>
      <c r="O40" s="22">
        <v>0</v>
      </c>
      <c r="P40" s="22">
        <v>0</v>
      </c>
      <c r="Q40" s="22">
        <v>0</v>
      </c>
      <c r="R40" s="25">
        <f t="shared" si="0"/>
        <v>4</v>
      </c>
      <c r="S40" s="25">
        <v>65</v>
      </c>
      <c r="T40" s="40">
        <f t="shared" si="1"/>
        <v>6.1538461538461542E-2</v>
      </c>
      <c r="U40" s="23" t="s">
        <v>203</v>
      </c>
    </row>
    <row r="41" spans="1:21" ht="25.5" x14ac:dyDescent="0.2">
      <c r="A41" s="8">
        <v>26</v>
      </c>
      <c r="B41" s="16" t="s">
        <v>71</v>
      </c>
      <c r="C41" s="35" t="s">
        <v>16</v>
      </c>
      <c r="D41" s="15" t="s">
        <v>28</v>
      </c>
      <c r="E41" s="7" t="s">
        <v>207</v>
      </c>
      <c r="F41" s="7" t="s">
        <v>208</v>
      </c>
      <c r="G41" s="7" t="s">
        <v>210</v>
      </c>
      <c r="H41" s="8">
        <v>1</v>
      </c>
      <c r="I41" s="8">
        <v>0</v>
      </c>
      <c r="J41" s="8">
        <v>0</v>
      </c>
      <c r="K41" s="22">
        <v>1</v>
      </c>
      <c r="L41" s="22">
        <v>0</v>
      </c>
      <c r="M41" s="22">
        <v>1</v>
      </c>
      <c r="N41" s="22">
        <v>1</v>
      </c>
      <c r="O41" s="22">
        <v>0</v>
      </c>
      <c r="P41" s="22">
        <v>0</v>
      </c>
      <c r="Q41" s="22">
        <v>0</v>
      </c>
      <c r="R41" s="25">
        <f t="shared" si="0"/>
        <v>4</v>
      </c>
      <c r="S41" s="25">
        <v>65</v>
      </c>
      <c r="T41" s="40">
        <f t="shared" si="1"/>
        <v>6.1538461538461542E-2</v>
      </c>
      <c r="U41" s="23" t="s">
        <v>203</v>
      </c>
    </row>
    <row r="42" spans="1:21" ht="25.5" x14ac:dyDescent="0.2">
      <c r="A42" s="17">
        <v>27</v>
      </c>
      <c r="B42" s="6" t="s">
        <v>62</v>
      </c>
      <c r="C42" s="35" t="s">
        <v>16</v>
      </c>
      <c r="D42" s="15" t="s">
        <v>28</v>
      </c>
      <c r="E42" s="7" t="s">
        <v>207</v>
      </c>
      <c r="F42" s="15" t="s">
        <v>208</v>
      </c>
      <c r="G42" s="7" t="s">
        <v>210</v>
      </c>
      <c r="H42" s="8">
        <v>1</v>
      </c>
      <c r="I42" s="8">
        <v>1</v>
      </c>
      <c r="J42" s="8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5">
        <f t="shared" si="0"/>
        <v>2</v>
      </c>
      <c r="S42" s="25">
        <v>65</v>
      </c>
      <c r="T42" s="40">
        <f t="shared" si="1"/>
        <v>3.0769230769230771E-2</v>
      </c>
      <c r="U42" s="23" t="s">
        <v>203</v>
      </c>
    </row>
    <row r="43" spans="1:21" ht="25.5" x14ac:dyDescent="0.2">
      <c r="A43" s="8">
        <v>28</v>
      </c>
      <c r="B43" s="16" t="s">
        <v>63</v>
      </c>
      <c r="C43" s="35" t="s">
        <v>16</v>
      </c>
      <c r="D43" s="15" t="s">
        <v>28</v>
      </c>
      <c r="E43" s="7" t="s">
        <v>207</v>
      </c>
      <c r="F43" s="7" t="s">
        <v>208</v>
      </c>
      <c r="G43" s="7" t="s">
        <v>210</v>
      </c>
      <c r="H43" s="8">
        <v>0</v>
      </c>
      <c r="I43" s="8">
        <v>1</v>
      </c>
      <c r="J43" s="8">
        <v>0</v>
      </c>
      <c r="K43" s="22">
        <v>0</v>
      </c>
      <c r="L43" s="22">
        <v>0</v>
      </c>
      <c r="M43" s="22">
        <v>0</v>
      </c>
      <c r="N43" s="22">
        <v>0</v>
      </c>
      <c r="O43" s="22">
        <v>1</v>
      </c>
      <c r="P43" s="22">
        <v>0</v>
      </c>
      <c r="Q43" s="22">
        <v>0</v>
      </c>
      <c r="R43" s="25">
        <f t="shared" si="0"/>
        <v>2</v>
      </c>
      <c r="S43" s="25">
        <v>65</v>
      </c>
      <c r="T43" s="40">
        <f t="shared" si="1"/>
        <v>3.0769230769230771E-2</v>
      </c>
      <c r="U43" s="23" t="s">
        <v>203</v>
      </c>
    </row>
    <row r="44" spans="1:21" ht="12.75" x14ac:dyDescent="0.2">
      <c r="A44" s="9"/>
      <c r="B44" s="10"/>
      <c r="C44" s="9"/>
      <c r="D44" s="9"/>
      <c r="E44" s="9"/>
      <c r="F44" s="9"/>
      <c r="G44" s="9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9"/>
      <c r="S44" s="19"/>
      <c r="T44" s="19"/>
      <c r="U44" s="20"/>
    </row>
    <row r="45" spans="1:21" ht="12.75" x14ac:dyDescent="0.2">
      <c r="A45" s="9"/>
      <c r="B45" s="10"/>
      <c r="C45" s="9"/>
      <c r="D45" s="9"/>
      <c r="E45" s="9"/>
      <c r="F45" s="9"/>
      <c r="G45" s="9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9"/>
      <c r="S45" s="19"/>
      <c r="T45" s="19"/>
      <c r="U45" s="20"/>
    </row>
    <row r="46" spans="1:21" ht="12.75" x14ac:dyDescent="0.2">
      <c r="A46" s="9"/>
      <c r="B46" s="10"/>
      <c r="C46" s="9"/>
      <c r="D46" s="9"/>
      <c r="E46" s="9"/>
      <c r="F46" s="9"/>
      <c r="G46" s="9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9"/>
      <c r="S46" s="19"/>
      <c r="T46" s="19"/>
      <c r="U46" s="20"/>
    </row>
    <row r="47" spans="1:21" ht="12.75" x14ac:dyDescent="0.2">
      <c r="A47" s="9"/>
      <c r="B47" s="10"/>
      <c r="C47" s="9"/>
      <c r="D47" s="9"/>
      <c r="E47" s="9"/>
      <c r="F47" s="9"/>
      <c r="G47" s="9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1"/>
    </row>
    <row r="48" spans="1:21" ht="25.5" x14ac:dyDescent="0.2">
      <c r="A48" s="9"/>
      <c r="B48" s="13" t="s">
        <v>7</v>
      </c>
      <c r="C48" s="9"/>
      <c r="D48" s="9"/>
      <c r="E48" s="9"/>
      <c r="F48" s="9"/>
      <c r="G48" s="9" t="s">
        <v>8</v>
      </c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</row>
    <row r="49" spans="2:21" ht="12.75" x14ac:dyDescent="0.2">
      <c r="B49" s="14" t="s">
        <v>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25.5" x14ac:dyDescent="0.2">
      <c r="B50" s="5"/>
      <c r="C50" s="5"/>
      <c r="D50" s="5"/>
      <c r="E50" s="5"/>
      <c r="F50" s="5"/>
      <c r="G50" s="9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25.5" x14ac:dyDescent="0.2">
      <c r="B51" s="5"/>
      <c r="C51" s="5"/>
      <c r="D51" s="5"/>
      <c r="E51" s="5"/>
      <c r="F51" s="5"/>
      <c r="G51" s="9" t="s">
        <v>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25.5" x14ac:dyDescent="0.2">
      <c r="B52" s="5"/>
      <c r="C52" s="5"/>
      <c r="D52" s="5"/>
      <c r="E52" s="5"/>
      <c r="F52" s="5"/>
      <c r="G52" s="9" t="s">
        <v>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25.5" x14ac:dyDescent="0.2">
      <c r="B53" s="5"/>
      <c r="C53" s="5"/>
      <c r="D53" s="5"/>
      <c r="E53" s="5"/>
      <c r="F53" s="5"/>
      <c r="G53" s="9" t="s">
        <v>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25.5" x14ac:dyDescent="0.2">
      <c r="B54" s="5"/>
      <c r="C54" s="5"/>
      <c r="D54" s="5"/>
      <c r="E54" s="5"/>
      <c r="F54" s="5"/>
      <c r="G54" s="9" t="s">
        <v>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25.5" x14ac:dyDescent="0.2">
      <c r="B55" s="5"/>
      <c r="C55" s="5"/>
      <c r="D55" s="5"/>
      <c r="E55" s="5"/>
      <c r="F55" s="5"/>
      <c r="G55" s="9" t="s">
        <v>8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ht="25.5" x14ac:dyDescent="0.2">
      <c r="B56" s="5"/>
      <c r="C56" s="5"/>
      <c r="D56" s="5"/>
      <c r="E56" s="5"/>
      <c r="F56" s="5"/>
      <c r="G56" s="9" t="s">
        <v>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ht="25.5" x14ac:dyDescent="0.2">
      <c r="B57" s="5"/>
      <c r="C57" s="5"/>
      <c r="D57" s="5"/>
      <c r="E57" s="5"/>
      <c r="F57" s="5"/>
      <c r="G57" s="9" t="s">
        <v>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25.5" x14ac:dyDescent="0.2">
      <c r="B58" s="5"/>
      <c r="C58" s="5"/>
      <c r="D58" s="5"/>
      <c r="E58" s="5"/>
      <c r="F58" s="5"/>
      <c r="G58" s="9" t="s">
        <v>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</sheetData>
  <sortState ref="B16:V43">
    <sortCondition descending="1" ref="T16:T43"/>
  </sortState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K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7"/>
  <sheetViews>
    <sheetView workbookViewId="0">
      <selection activeCell="C16" sqref="C16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0.33203125" customWidth="1"/>
    <col min="9" max="9" width="10.6640625" customWidth="1"/>
    <col min="10" max="12" width="11.5" customWidth="1"/>
    <col min="13" max="14" width="11" customWidth="1"/>
    <col min="15" max="15" width="10.83203125" customWidth="1"/>
    <col min="16" max="17" width="10.6640625" customWidth="1"/>
    <col min="18" max="18" width="13" customWidth="1"/>
    <col min="19" max="19" width="14.6640625" customWidth="1"/>
    <col min="20" max="20" width="13.6640625" customWidth="1"/>
    <col min="21" max="21" width="17.33203125" customWidth="1"/>
  </cols>
  <sheetData>
    <row r="3" spans="1:21" ht="15" x14ac:dyDescent="0.2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3"/>
      <c r="N4" s="33"/>
      <c r="O4" s="33"/>
      <c r="P4" s="33"/>
      <c r="Q4" s="33"/>
      <c r="R4" s="32"/>
      <c r="S4" s="32"/>
      <c r="T4" s="32"/>
      <c r="U4" s="32"/>
    </row>
    <row r="5" spans="1:21" ht="15" x14ac:dyDescent="0.2">
      <c r="A5" s="47" t="s">
        <v>239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" x14ac:dyDescent="0.2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" x14ac:dyDescent="0.25">
      <c r="A7" s="48" t="s">
        <v>240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" x14ac:dyDescent="0.2">
      <c r="A8" s="49" t="s">
        <v>241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5" x14ac:dyDescent="0.2">
      <c r="A9" s="49" t="s">
        <v>228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1"/>
      <c r="N9" s="41"/>
      <c r="O9" s="41"/>
      <c r="P9" s="41"/>
      <c r="Q9" s="41"/>
      <c r="R9" s="42"/>
      <c r="S9" s="42"/>
      <c r="T9" s="42"/>
      <c r="U9" s="42"/>
    </row>
    <row r="10" spans="1:21" ht="14.25" x14ac:dyDescent="0.2">
      <c r="A10" s="45" t="s">
        <v>226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4.25" x14ac:dyDescent="0.2">
      <c r="A11" s="45" t="s">
        <v>227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4.25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12.75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51.75" thickBot="1" x14ac:dyDescent="0.25">
      <c r="A15" s="18" t="s">
        <v>0</v>
      </c>
      <c r="B15" s="27" t="s">
        <v>1</v>
      </c>
      <c r="C15" s="28" t="s">
        <v>15</v>
      </c>
      <c r="D15" s="21" t="s">
        <v>2</v>
      </c>
      <c r="E15" s="29" t="s">
        <v>17</v>
      </c>
      <c r="F15" s="29" t="s">
        <v>18</v>
      </c>
      <c r="G15" s="21" t="s">
        <v>3</v>
      </c>
      <c r="H15" s="30" t="s">
        <v>10</v>
      </c>
      <c r="I15" s="21" t="s">
        <v>11</v>
      </c>
      <c r="J15" s="21" t="s">
        <v>12</v>
      </c>
      <c r="K15" s="29" t="s">
        <v>13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36</v>
      </c>
      <c r="Q15" s="29" t="s">
        <v>37</v>
      </c>
      <c r="R15" s="21" t="s">
        <v>4</v>
      </c>
      <c r="S15" s="21" t="s">
        <v>5</v>
      </c>
      <c r="T15" s="21" t="s">
        <v>6</v>
      </c>
      <c r="U15" s="18" t="s">
        <v>14</v>
      </c>
    </row>
    <row r="16" spans="1:21" ht="25.5" x14ac:dyDescent="0.2">
      <c r="A16" s="17">
        <v>1</v>
      </c>
      <c r="B16" s="16" t="s">
        <v>25</v>
      </c>
      <c r="C16" s="35" t="s">
        <v>16</v>
      </c>
      <c r="D16" s="15" t="s">
        <v>28</v>
      </c>
      <c r="E16" s="15" t="s">
        <v>29</v>
      </c>
      <c r="F16" s="15" t="s">
        <v>30</v>
      </c>
      <c r="G16" s="15" t="s">
        <v>31</v>
      </c>
      <c r="H16" s="17">
        <v>1</v>
      </c>
      <c r="I16" s="17">
        <v>3</v>
      </c>
      <c r="J16" s="17">
        <v>0</v>
      </c>
      <c r="K16" s="24">
        <v>0</v>
      </c>
      <c r="L16" s="24">
        <v>5</v>
      </c>
      <c r="M16" s="24">
        <v>4</v>
      </c>
      <c r="N16" s="24">
        <v>5</v>
      </c>
      <c r="O16" s="24">
        <v>5</v>
      </c>
      <c r="P16" s="24">
        <v>2</v>
      </c>
      <c r="Q16" s="24">
        <v>0</v>
      </c>
      <c r="R16" s="25">
        <f t="shared" ref="R16:R23" si="0">SUM(H16:Q16)</f>
        <v>25</v>
      </c>
      <c r="S16" s="25">
        <v>65</v>
      </c>
      <c r="T16" s="40">
        <f t="shared" ref="T16:T23" si="1">R16/S16</f>
        <v>0.38461538461538464</v>
      </c>
      <c r="U16" s="26" t="s">
        <v>201</v>
      </c>
    </row>
    <row r="17" spans="1:21" ht="25.5" x14ac:dyDescent="0.2">
      <c r="A17" s="8">
        <v>2</v>
      </c>
      <c r="B17" s="6" t="s">
        <v>20</v>
      </c>
      <c r="C17" s="35" t="s">
        <v>16</v>
      </c>
      <c r="D17" s="15" t="s">
        <v>28</v>
      </c>
      <c r="E17" s="15" t="s">
        <v>29</v>
      </c>
      <c r="F17" s="7" t="s">
        <v>30</v>
      </c>
      <c r="G17" s="15" t="s">
        <v>31</v>
      </c>
      <c r="H17" s="8">
        <v>1</v>
      </c>
      <c r="I17" s="8">
        <v>3</v>
      </c>
      <c r="J17" s="8">
        <v>0</v>
      </c>
      <c r="K17" s="22">
        <v>0</v>
      </c>
      <c r="L17" s="22">
        <v>0</v>
      </c>
      <c r="M17" s="22">
        <v>4</v>
      </c>
      <c r="N17" s="22">
        <v>9</v>
      </c>
      <c r="O17" s="22">
        <v>7</v>
      </c>
      <c r="P17" s="22">
        <v>0</v>
      </c>
      <c r="Q17" s="22">
        <v>0</v>
      </c>
      <c r="R17" s="25">
        <f t="shared" si="0"/>
        <v>24</v>
      </c>
      <c r="S17" s="25">
        <v>65</v>
      </c>
      <c r="T17" s="40">
        <f t="shared" si="1"/>
        <v>0.36923076923076925</v>
      </c>
      <c r="U17" s="26" t="s">
        <v>201</v>
      </c>
    </row>
    <row r="18" spans="1:21" ht="25.5" x14ac:dyDescent="0.2">
      <c r="A18" s="17">
        <v>3</v>
      </c>
      <c r="B18" s="16" t="s">
        <v>21</v>
      </c>
      <c r="C18" s="35" t="s">
        <v>16</v>
      </c>
      <c r="D18" s="15" t="s">
        <v>28</v>
      </c>
      <c r="E18" s="15" t="s">
        <v>29</v>
      </c>
      <c r="F18" s="7" t="s">
        <v>30</v>
      </c>
      <c r="G18" s="15" t="s">
        <v>31</v>
      </c>
      <c r="H18" s="8">
        <v>2</v>
      </c>
      <c r="I18" s="8">
        <v>4</v>
      </c>
      <c r="J18" s="8">
        <v>0</v>
      </c>
      <c r="K18" s="22">
        <v>0</v>
      </c>
      <c r="L18" s="22">
        <v>0</v>
      </c>
      <c r="M18" s="22">
        <v>4</v>
      </c>
      <c r="N18" s="22">
        <v>8</v>
      </c>
      <c r="O18" s="22">
        <v>6</v>
      </c>
      <c r="P18" s="22">
        <v>0</v>
      </c>
      <c r="Q18" s="22">
        <v>0</v>
      </c>
      <c r="R18" s="25">
        <f t="shared" si="0"/>
        <v>24</v>
      </c>
      <c r="S18" s="25">
        <v>65</v>
      </c>
      <c r="T18" s="40">
        <f t="shared" si="1"/>
        <v>0.36923076923076925</v>
      </c>
      <c r="U18" s="26" t="s">
        <v>201</v>
      </c>
    </row>
    <row r="19" spans="1:21" ht="25.5" x14ac:dyDescent="0.2">
      <c r="A19" s="8">
        <v>4</v>
      </c>
      <c r="B19" s="6" t="s">
        <v>22</v>
      </c>
      <c r="C19" s="35" t="s">
        <v>16</v>
      </c>
      <c r="D19" s="15" t="s">
        <v>28</v>
      </c>
      <c r="E19" s="15" t="s">
        <v>29</v>
      </c>
      <c r="F19" s="7" t="s">
        <v>30</v>
      </c>
      <c r="G19" s="15" t="s">
        <v>31</v>
      </c>
      <c r="H19" s="8">
        <v>1</v>
      </c>
      <c r="I19" s="8">
        <v>3</v>
      </c>
      <c r="J19" s="8">
        <v>0</v>
      </c>
      <c r="K19" s="22">
        <v>0</v>
      </c>
      <c r="L19" s="22">
        <v>0</v>
      </c>
      <c r="M19" s="22">
        <v>4</v>
      </c>
      <c r="N19" s="22">
        <v>7</v>
      </c>
      <c r="O19" s="22">
        <v>7</v>
      </c>
      <c r="P19" s="22">
        <v>2</v>
      </c>
      <c r="Q19" s="22">
        <v>0</v>
      </c>
      <c r="R19" s="25">
        <f t="shared" si="0"/>
        <v>24</v>
      </c>
      <c r="S19" s="25">
        <v>65</v>
      </c>
      <c r="T19" s="40">
        <f t="shared" si="1"/>
        <v>0.36923076923076925</v>
      </c>
      <c r="U19" s="26" t="s">
        <v>201</v>
      </c>
    </row>
    <row r="20" spans="1:21" ht="25.5" x14ac:dyDescent="0.2">
      <c r="A20" s="17">
        <v>5</v>
      </c>
      <c r="B20" s="16" t="s">
        <v>23</v>
      </c>
      <c r="C20" s="35" t="s">
        <v>16</v>
      </c>
      <c r="D20" s="15" t="s">
        <v>28</v>
      </c>
      <c r="E20" s="15" t="s">
        <v>29</v>
      </c>
      <c r="F20" s="7" t="s">
        <v>30</v>
      </c>
      <c r="G20" s="15" t="s">
        <v>31</v>
      </c>
      <c r="H20" s="8">
        <v>2</v>
      </c>
      <c r="I20" s="8">
        <v>1</v>
      </c>
      <c r="J20" s="8">
        <v>0</v>
      </c>
      <c r="K20" s="22">
        <v>0</v>
      </c>
      <c r="L20" s="22">
        <v>3</v>
      </c>
      <c r="M20" s="22">
        <v>4</v>
      </c>
      <c r="N20" s="22">
        <v>9</v>
      </c>
      <c r="O20" s="22">
        <v>4</v>
      </c>
      <c r="P20" s="22">
        <v>0</v>
      </c>
      <c r="Q20" s="22">
        <v>0</v>
      </c>
      <c r="R20" s="25">
        <f t="shared" si="0"/>
        <v>23</v>
      </c>
      <c r="S20" s="25">
        <v>65</v>
      </c>
      <c r="T20" s="40">
        <f t="shared" si="1"/>
        <v>0.35384615384615387</v>
      </c>
      <c r="U20" s="26" t="s">
        <v>201</v>
      </c>
    </row>
    <row r="21" spans="1:21" ht="25.5" x14ac:dyDescent="0.2">
      <c r="A21" s="8">
        <v>6</v>
      </c>
      <c r="B21" s="16" t="s">
        <v>27</v>
      </c>
      <c r="C21" s="35" t="s">
        <v>16</v>
      </c>
      <c r="D21" s="15" t="s">
        <v>28</v>
      </c>
      <c r="E21" s="15" t="s">
        <v>29</v>
      </c>
      <c r="F21" s="7" t="s">
        <v>30</v>
      </c>
      <c r="G21" s="15" t="s">
        <v>31</v>
      </c>
      <c r="H21" s="8">
        <v>2</v>
      </c>
      <c r="I21" s="8">
        <v>5</v>
      </c>
      <c r="J21" s="8">
        <v>0</v>
      </c>
      <c r="K21" s="22">
        <v>0</v>
      </c>
      <c r="L21" s="22">
        <v>0</v>
      </c>
      <c r="M21" s="22">
        <v>4</v>
      </c>
      <c r="N21" s="22">
        <v>2</v>
      </c>
      <c r="O21" s="22">
        <v>5</v>
      </c>
      <c r="P21" s="22">
        <v>3</v>
      </c>
      <c r="Q21" s="22">
        <v>0</v>
      </c>
      <c r="R21" s="25">
        <f t="shared" si="0"/>
        <v>21</v>
      </c>
      <c r="S21" s="25">
        <v>65</v>
      </c>
      <c r="T21" s="40">
        <f t="shared" si="1"/>
        <v>0.32307692307692309</v>
      </c>
      <c r="U21" s="26" t="s">
        <v>201</v>
      </c>
    </row>
    <row r="22" spans="1:21" ht="25.5" x14ac:dyDescent="0.2">
      <c r="A22" s="17">
        <v>7</v>
      </c>
      <c r="B22" s="6" t="s">
        <v>24</v>
      </c>
      <c r="C22" s="35" t="s">
        <v>16</v>
      </c>
      <c r="D22" s="15" t="s">
        <v>28</v>
      </c>
      <c r="E22" s="15" t="s">
        <v>29</v>
      </c>
      <c r="F22" s="7" t="s">
        <v>30</v>
      </c>
      <c r="G22" s="15" t="s">
        <v>31</v>
      </c>
      <c r="H22" s="8">
        <v>2</v>
      </c>
      <c r="I22" s="8">
        <v>2</v>
      </c>
      <c r="J22" s="8">
        <v>0</v>
      </c>
      <c r="K22" s="22">
        <v>0</v>
      </c>
      <c r="L22" s="22">
        <v>0</v>
      </c>
      <c r="M22" s="22">
        <v>4</v>
      </c>
      <c r="N22" s="22">
        <v>9</v>
      </c>
      <c r="O22" s="22">
        <v>3</v>
      </c>
      <c r="P22" s="22">
        <v>0</v>
      </c>
      <c r="Q22" s="22">
        <v>0</v>
      </c>
      <c r="R22" s="25">
        <f t="shared" si="0"/>
        <v>20</v>
      </c>
      <c r="S22" s="25">
        <v>65</v>
      </c>
      <c r="T22" s="40">
        <f t="shared" si="1"/>
        <v>0.30769230769230771</v>
      </c>
      <c r="U22" s="26" t="s">
        <v>201</v>
      </c>
    </row>
    <row r="23" spans="1:21" ht="25.5" x14ac:dyDescent="0.2">
      <c r="A23" s="8">
        <v>8</v>
      </c>
      <c r="B23" s="16" t="s">
        <v>26</v>
      </c>
      <c r="C23" s="35" t="s">
        <v>16</v>
      </c>
      <c r="D23" s="15" t="s">
        <v>28</v>
      </c>
      <c r="E23" s="15" t="s">
        <v>29</v>
      </c>
      <c r="F23" s="7" t="s">
        <v>30</v>
      </c>
      <c r="G23" s="15" t="s">
        <v>31</v>
      </c>
      <c r="H23" s="8">
        <v>1</v>
      </c>
      <c r="I23" s="8">
        <v>4</v>
      </c>
      <c r="J23" s="8">
        <v>0</v>
      </c>
      <c r="K23" s="22">
        <v>0</v>
      </c>
      <c r="L23" s="22">
        <v>0</v>
      </c>
      <c r="M23" s="22">
        <v>4</v>
      </c>
      <c r="N23" s="22">
        <v>0</v>
      </c>
      <c r="O23" s="22">
        <v>5</v>
      </c>
      <c r="P23" s="22">
        <v>1</v>
      </c>
      <c r="Q23" s="22">
        <v>0</v>
      </c>
      <c r="R23" s="25">
        <f t="shared" si="0"/>
        <v>15</v>
      </c>
      <c r="S23" s="25">
        <v>65</v>
      </c>
      <c r="T23" s="40">
        <f t="shared" si="1"/>
        <v>0.23076923076923078</v>
      </c>
      <c r="U23" s="26" t="s">
        <v>201</v>
      </c>
    </row>
    <row r="24" spans="1:21" ht="12.75" x14ac:dyDescent="0.2">
      <c r="A24" s="9"/>
      <c r="B24" s="10"/>
      <c r="C24" s="9"/>
      <c r="D24" s="9"/>
      <c r="E24" s="9"/>
      <c r="F24" s="9"/>
      <c r="G24" s="9"/>
      <c r="H24" s="11"/>
      <c r="I24" s="11"/>
      <c r="J24" s="11"/>
      <c r="K24" s="12"/>
      <c r="L24" s="12"/>
      <c r="M24" s="12"/>
      <c r="N24" s="12"/>
      <c r="O24" s="12"/>
      <c r="P24" s="12"/>
      <c r="Q24" s="12"/>
      <c r="R24" s="19"/>
      <c r="S24" s="19"/>
      <c r="T24" s="19"/>
      <c r="U24" s="20"/>
    </row>
    <row r="25" spans="1:21" ht="12.75" x14ac:dyDescent="0.2">
      <c r="A25" s="9"/>
      <c r="B25" s="10"/>
      <c r="C25" s="9"/>
      <c r="D25" s="9"/>
      <c r="E25" s="9"/>
      <c r="F25" s="9"/>
      <c r="G25" s="9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9"/>
      <c r="S25" s="19"/>
      <c r="T25" s="19"/>
      <c r="U25" s="20"/>
    </row>
    <row r="26" spans="1:21" ht="12.75" x14ac:dyDescent="0.2">
      <c r="A26" s="9"/>
      <c r="B26" s="10"/>
      <c r="C26" s="9"/>
      <c r="D26" s="9"/>
      <c r="E26" s="9"/>
      <c r="F26" s="9"/>
      <c r="G26" s="9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/>
    </row>
    <row r="27" spans="1:21" ht="25.5" x14ac:dyDescent="0.2">
      <c r="A27" s="9"/>
      <c r="B27" s="13" t="s">
        <v>7</v>
      </c>
      <c r="C27" s="9"/>
      <c r="D27" s="9"/>
      <c r="E27" s="9"/>
      <c r="F27" s="9"/>
      <c r="G27" s="9" t="s">
        <v>8</v>
      </c>
      <c r="H27" s="1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1"/>
    </row>
    <row r="28" spans="1:21" ht="12.75" x14ac:dyDescent="0.2">
      <c r="B28" s="14" t="s"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5.5" x14ac:dyDescent="0.2">
      <c r="B29" s="5"/>
      <c r="C29" s="5"/>
      <c r="D29" s="5"/>
      <c r="E29" s="5"/>
      <c r="F29" s="5"/>
      <c r="G29" s="9" t="s">
        <v>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5.5" x14ac:dyDescent="0.2">
      <c r="B30" s="5"/>
      <c r="C30" s="5"/>
      <c r="D30" s="5"/>
      <c r="E30" s="5"/>
      <c r="F30" s="5"/>
      <c r="G30" s="9" t="s">
        <v>8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25.5" x14ac:dyDescent="0.2">
      <c r="B31" s="5"/>
      <c r="C31" s="5"/>
      <c r="D31" s="5"/>
      <c r="E31" s="5"/>
      <c r="F31" s="5"/>
      <c r="G31" s="9" t="s">
        <v>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25.5" x14ac:dyDescent="0.2">
      <c r="B32" s="5"/>
      <c r="C32" s="5"/>
      <c r="D32" s="5"/>
      <c r="E32" s="5"/>
      <c r="F32" s="5"/>
      <c r="G32" s="9" t="s">
        <v>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5.5" x14ac:dyDescent="0.2">
      <c r="B33" s="5"/>
      <c r="C33" s="5"/>
      <c r="D33" s="5"/>
      <c r="E33" s="5"/>
      <c r="F33" s="5"/>
      <c r="G33" s="9" t="s">
        <v>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5.5" x14ac:dyDescent="0.2">
      <c r="B34" s="5"/>
      <c r="C34" s="5"/>
      <c r="D34" s="5"/>
      <c r="E34" s="5"/>
      <c r="F34" s="5"/>
      <c r="G34" s="9" t="s">
        <v>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5.5" x14ac:dyDescent="0.2">
      <c r="B35" s="5"/>
      <c r="C35" s="5"/>
      <c r="D35" s="5"/>
      <c r="E35" s="5"/>
      <c r="F35" s="5"/>
      <c r="G35" s="9" t="s">
        <v>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25.5" x14ac:dyDescent="0.2">
      <c r="B36" s="5"/>
      <c r="C36" s="5"/>
      <c r="D36" s="5"/>
      <c r="E36" s="5"/>
      <c r="F36" s="5"/>
      <c r="G36" s="9" t="s">
        <v>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ht="25.5" x14ac:dyDescent="0.2">
      <c r="B37" s="5"/>
      <c r="C37" s="5"/>
      <c r="D37" s="5"/>
      <c r="E37" s="5"/>
      <c r="F37" s="5"/>
      <c r="G37" s="9" t="s">
        <v>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</sheetData>
  <sortState ref="B16:V23">
    <sortCondition descending="1" ref="T16:T23"/>
  </sortState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K9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0"/>
  <sheetViews>
    <sheetView tabSelected="1" workbookViewId="0">
      <selection activeCell="C14" sqref="C14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1.5" customWidth="1"/>
    <col min="9" max="10" width="11" customWidth="1"/>
    <col min="11" max="13" width="10.5" customWidth="1"/>
    <col min="14" max="14" width="11.83203125" customWidth="1"/>
    <col min="15" max="15" width="10.5" customWidth="1"/>
    <col min="16" max="17" width="10.33203125" customWidth="1"/>
    <col min="18" max="18" width="13" customWidth="1"/>
    <col min="19" max="19" width="17.5" customWidth="1"/>
    <col min="20" max="20" width="15.5" customWidth="1"/>
    <col min="21" max="21" width="17.33203125" customWidth="1"/>
  </cols>
  <sheetData>
    <row r="3" spans="1:21" ht="15" x14ac:dyDescent="0.2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5" x14ac:dyDescent="0.2">
      <c r="A4" s="1"/>
      <c r="B4" s="1"/>
      <c r="C4" s="1"/>
      <c r="D4" s="1"/>
      <c r="E4" s="31"/>
      <c r="F4" s="31"/>
      <c r="G4" s="1"/>
      <c r="H4" s="1"/>
      <c r="I4" s="1"/>
      <c r="J4" s="1"/>
      <c r="K4" s="1"/>
      <c r="L4" s="34"/>
      <c r="M4" s="34"/>
      <c r="N4" s="34"/>
      <c r="O4" s="34"/>
      <c r="P4" s="34"/>
      <c r="Q4" s="34"/>
      <c r="R4" s="1"/>
      <c r="S4" s="1"/>
      <c r="T4" s="1"/>
      <c r="U4" s="1"/>
    </row>
    <row r="5" spans="1:21" ht="15" x14ac:dyDescent="0.2">
      <c r="A5" s="47" t="s">
        <v>242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" x14ac:dyDescent="0.2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" x14ac:dyDescent="0.25">
      <c r="A7" s="48" t="s">
        <v>243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" x14ac:dyDescent="0.2">
      <c r="A8" s="49" t="s">
        <v>241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5" x14ac:dyDescent="0.2">
      <c r="A9" s="49" t="s">
        <v>228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1"/>
      <c r="N9" s="41"/>
      <c r="O9" s="41"/>
      <c r="P9" s="41"/>
      <c r="Q9" s="41"/>
      <c r="R9" s="42"/>
      <c r="S9" s="42"/>
      <c r="T9" s="42"/>
      <c r="U9" s="42"/>
    </row>
    <row r="10" spans="1:21" ht="14.25" x14ac:dyDescent="0.2">
      <c r="A10" s="45" t="s">
        <v>226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5" thickBot="1" x14ac:dyDescent="0.25">
      <c r="A11" s="45" t="s">
        <v>227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51.75" thickBot="1" x14ac:dyDescent="0.25">
      <c r="A12" s="18" t="s">
        <v>0</v>
      </c>
      <c r="B12" s="27" t="s">
        <v>1</v>
      </c>
      <c r="C12" s="28" t="s">
        <v>15</v>
      </c>
      <c r="D12" s="21" t="s">
        <v>2</v>
      </c>
      <c r="E12" s="29" t="s">
        <v>17</v>
      </c>
      <c r="F12" s="29" t="s">
        <v>18</v>
      </c>
      <c r="G12" s="21" t="s">
        <v>3</v>
      </c>
      <c r="H12" s="30" t="s">
        <v>10</v>
      </c>
      <c r="I12" s="21" t="s">
        <v>11</v>
      </c>
      <c r="J12" s="21" t="s">
        <v>12</v>
      </c>
      <c r="K12" s="29" t="s">
        <v>13</v>
      </c>
      <c r="L12" s="29" t="s">
        <v>32</v>
      </c>
      <c r="M12" s="29" t="s">
        <v>33</v>
      </c>
      <c r="N12" s="29" t="s">
        <v>34</v>
      </c>
      <c r="O12" s="29" t="s">
        <v>46</v>
      </c>
      <c r="P12" s="29" t="s">
        <v>36</v>
      </c>
      <c r="Q12" s="29" t="s">
        <v>37</v>
      </c>
      <c r="R12" s="21" t="s">
        <v>4</v>
      </c>
      <c r="S12" s="21" t="s">
        <v>5</v>
      </c>
      <c r="T12" s="21" t="s">
        <v>6</v>
      </c>
      <c r="U12" s="18" t="s">
        <v>14</v>
      </c>
    </row>
    <row r="13" spans="1:21" ht="25.5" x14ac:dyDescent="0.2">
      <c r="A13" s="17">
        <v>1</v>
      </c>
      <c r="B13" s="16" t="s">
        <v>41</v>
      </c>
      <c r="C13" s="35" t="s">
        <v>16</v>
      </c>
      <c r="D13" s="15" t="s">
        <v>43</v>
      </c>
      <c r="E13" s="15" t="s">
        <v>44</v>
      </c>
      <c r="F13" s="15" t="s">
        <v>44</v>
      </c>
      <c r="G13" s="36" t="s">
        <v>45</v>
      </c>
      <c r="H13" s="17">
        <v>0</v>
      </c>
      <c r="I13" s="17">
        <v>4</v>
      </c>
      <c r="J13" s="17">
        <v>2</v>
      </c>
      <c r="K13" s="24">
        <v>0</v>
      </c>
      <c r="L13" s="24">
        <v>3</v>
      </c>
      <c r="M13" s="24">
        <v>1</v>
      </c>
      <c r="N13" s="24">
        <v>5</v>
      </c>
      <c r="O13" s="24">
        <v>4</v>
      </c>
      <c r="P13" s="24">
        <v>0</v>
      </c>
      <c r="Q13" s="24">
        <v>1</v>
      </c>
      <c r="R13" s="25">
        <f>SUM(H13:Q13)</f>
        <v>20</v>
      </c>
      <c r="S13" s="25">
        <v>65</v>
      </c>
      <c r="T13" s="40">
        <f>R13/S13</f>
        <v>0.30769230769230771</v>
      </c>
      <c r="U13" s="26" t="s">
        <v>201</v>
      </c>
    </row>
    <row r="14" spans="1:21" ht="25.5" x14ac:dyDescent="0.2">
      <c r="A14" s="8">
        <v>2</v>
      </c>
      <c r="B14" s="6" t="s">
        <v>39</v>
      </c>
      <c r="C14" s="35" t="s">
        <v>16</v>
      </c>
      <c r="D14" s="15" t="s">
        <v>43</v>
      </c>
      <c r="E14" s="7" t="s">
        <v>44</v>
      </c>
      <c r="F14" s="7" t="s">
        <v>44</v>
      </c>
      <c r="G14" s="36" t="s">
        <v>45</v>
      </c>
      <c r="H14" s="8">
        <v>2</v>
      </c>
      <c r="I14" s="8">
        <v>2</v>
      </c>
      <c r="J14" s="8">
        <v>2</v>
      </c>
      <c r="K14" s="22">
        <v>1</v>
      </c>
      <c r="L14" s="22">
        <v>0</v>
      </c>
      <c r="M14" s="22">
        <v>4</v>
      </c>
      <c r="N14" s="22">
        <v>2</v>
      </c>
      <c r="O14" s="22">
        <v>4</v>
      </c>
      <c r="P14" s="22">
        <v>0</v>
      </c>
      <c r="Q14" s="22">
        <v>0</v>
      </c>
      <c r="R14" s="25">
        <f>SUM(H14:Q14)</f>
        <v>17</v>
      </c>
      <c r="S14" s="25">
        <v>65</v>
      </c>
      <c r="T14" s="40">
        <f>R14/S14</f>
        <v>0.26153846153846155</v>
      </c>
      <c r="U14" s="26" t="s">
        <v>201</v>
      </c>
    </row>
    <row r="15" spans="1:21" ht="25.5" x14ac:dyDescent="0.2">
      <c r="A15" s="8">
        <v>3</v>
      </c>
      <c r="B15" s="16" t="s">
        <v>42</v>
      </c>
      <c r="C15" s="35" t="s">
        <v>16</v>
      </c>
      <c r="D15" s="15" t="s">
        <v>43</v>
      </c>
      <c r="E15" s="7" t="s">
        <v>44</v>
      </c>
      <c r="F15" s="7" t="s">
        <v>44</v>
      </c>
      <c r="G15" s="43" t="s">
        <v>45</v>
      </c>
      <c r="H15" s="8">
        <v>2</v>
      </c>
      <c r="I15" s="8">
        <v>1</v>
      </c>
      <c r="J15" s="8">
        <v>2</v>
      </c>
      <c r="K15" s="22">
        <v>0</v>
      </c>
      <c r="L15" s="22">
        <v>0</v>
      </c>
      <c r="M15" s="22">
        <v>4</v>
      </c>
      <c r="N15" s="22">
        <v>0</v>
      </c>
      <c r="O15" s="22">
        <v>0</v>
      </c>
      <c r="P15" s="22">
        <v>0</v>
      </c>
      <c r="Q15" s="22">
        <v>2</v>
      </c>
      <c r="R15" s="25">
        <f>SUM(H15:Q15)</f>
        <v>11</v>
      </c>
      <c r="S15" s="25">
        <v>65</v>
      </c>
      <c r="T15" s="40">
        <f>R15/S15</f>
        <v>0.16923076923076924</v>
      </c>
      <c r="U15" s="26" t="s">
        <v>201</v>
      </c>
    </row>
    <row r="16" spans="1:21" ht="25.5" x14ac:dyDescent="0.2">
      <c r="A16" s="8">
        <v>4</v>
      </c>
      <c r="B16" s="6" t="s">
        <v>40</v>
      </c>
      <c r="C16" s="35" t="s">
        <v>16</v>
      </c>
      <c r="D16" s="15" t="s">
        <v>43</v>
      </c>
      <c r="E16" s="7" t="s">
        <v>44</v>
      </c>
      <c r="F16" s="7" t="s">
        <v>44</v>
      </c>
      <c r="G16" s="44" t="s">
        <v>45</v>
      </c>
      <c r="H16" s="8">
        <v>2</v>
      </c>
      <c r="I16" s="8">
        <v>0</v>
      </c>
      <c r="J16" s="8">
        <v>0</v>
      </c>
      <c r="K16" s="22">
        <v>0</v>
      </c>
      <c r="L16" s="22">
        <v>0</v>
      </c>
      <c r="M16" s="22">
        <v>2</v>
      </c>
      <c r="N16" s="22">
        <v>0</v>
      </c>
      <c r="O16" s="22">
        <v>0</v>
      </c>
      <c r="P16" s="22">
        <v>0</v>
      </c>
      <c r="Q16" s="22">
        <v>0</v>
      </c>
      <c r="R16" s="25">
        <f>SUM(H16:Q16)</f>
        <v>4</v>
      </c>
      <c r="S16" s="25">
        <v>65</v>
      </c>
      <c r="T16" s="40">
        <f>R16/S16</f>
        <v>6.1538461538461542E-2</v>
      </c>
      <c r="U16" s="26" t="s">
        <v>201</v>
      </c>
    </row>
    <row r="17" spans="1:21" ht="12.75" x14ac:dyDescent="0.2">
      <c r="A17" s="9"/>
      <c r="B17" s="10"/>
      <c r="C17" s="9"/>
      <c r="D17" s="9"/>
      <c r="E17" s="9"/>
      <c r="F17" s="9"/>
      <c r="G17" s="9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9"/>
      <c r="S17" s="19"/>
      <c r="T17" s="19"/>
      <c r="U17" s="20"/>
    </row>
    <row r="18" spans="1:21" ht="12.75" x14ac:dyDescent="0.2">
      <c r="A18" s="9"/>
      <c r="B18" s="10"/>
      <c r="C18" s="9"/>
      <c r="D18" s="9"/>
      <c r="E18" s="9"/>
      <c r="F18" s="9"/>
      <c r="G18" s="9"/>
      <c r="H18" s="11"/>
      <c r="I18" s="11"/>
      <c r="J18" s="11"/>
      <c r="K18" s="12"/>
      <c r="L18" s="12"/>
      <c r="M18" s="12"/>
      <c r="N18" s="12"/>
      <c r="O18" s="12"/>
      <c r="P18" s="12"/>
      <c r="Q18" s="12"/>
      <c r="R18" s="19"/>
      <c r="S18" s="19"/>
      <c r="T18" s="19"/>
      <c r="U18" s="20"/>
    </row>
    <row r="19" spans="1:21" ht="12.75" x14ac:dyDescent="0.2">
      <c r="A19" s="9"/>
      <c r="B19" s="10"/>
      <c r="C19" s="9"/>
      <c r="D19" s="9"/>
      <c r="E19" s="9"/>
      <c r="F19" s="9"/>
      <c r="G19" s="9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1"/>
    </row>
    <row r="20" spans="1:21" ht="25.5" x14ac:dyDescent="0.2">
      <c r="A20" s="9"/>
      <c r="B20" s="13" t="s">
        <v>7</v>
      </c>
      <c r="C20" s="9"/>
      <c r="D20" s="9"/>
      <c r="E20" s="9"/>
      <c r="F20" s="9"/>
      <c r="G20" s="9" t="s">
        <v>8</v>
      </c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1"/>
    </row>
    <row r="21" spans="1:21" ht="12.75" x14ac:dyDescent="0.2">
      <c r="B21" s="14" t="s">
        <v>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5.5" x14ac:dyDescent="0.2">
      <c r="B22" s="5"/>
      <c r="C22" s="5"/>
      <c r="D22" s="5"/>
      <c r="E22" s="5"/>
      <c r="F22" s="5"/>
      <c r="G22" s="9" t="s">
        <v>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5.5" x14ac:dyDescent="0.2">
      <c r="B23" s="5"/>
      <c r="C23" s="5"/>
      <c r="D23" s="5"/>
      <c r="E23" s="5"/>
      <c r="F23" s="5"/>
      <c r="G23" s="9" t="s">
        <v>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25.5" x14ac:dyDescent="0.2">
      <c r="B24" s="5"/>
      <c r="C24" s="5"/>
      <c r="D24" s="5"/>
      <c r="E24" s="5"/>
      <c r="F24" s="5"/>
      <c r="G24" s="9" t="s">
        <v>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5.5" x14ac:dyDescent="0.2">
      <c r="B25" s="5"/>
      <c r="C25" s="5"/>
      <c r="D25" s="5"/>
      <c r="E25" s="5"/>
      <c r="F25" s="5"/>
      <c r="G25" s="9" t="s">
        <v>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5.5" x14ac:dyDescent="0.2">
      <c r="B26" s="5"/>
      <c r="C26" s="5"/>
      <c r="D26" s="5"/>
      <c r="E26" s="5"/>
      <c r="F26" s="5"/>
      <c r="G26" s="9" t="s">
        <v>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5.5" x14ac:dyDescent="0.2">
      <c r="B27" s="5"/>
      <c r="C27" s="5"/>
      <c r="D27" s="5"/>
      <c r="E27" s="5"/>
      <c r="F27" s="5"/>
      <c r="G27" s="9" t="s">
        <v>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25.5" x14ac:dyDescent="0.2">
      <c r="B28" s="5"/>
      <c r="C28" s="5"/>
      <c r="D28" s="5"/>
      <c r="E28" s="5"/>
      <c r="F28" s="5"/>
      <c r="G28" s="9" t="s">
        <v>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25.5" x14ac:dyDescent="0.2">
      <c r="B29" s="5"/>
      <c r="C29" s="5"/>
      <c r="D29" s="5"/>
      <c r="E29" s="5"/>
      <c r="F29" s="5"/>
      <c r="G29" s="9" t="s">
        <v>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5.5" x14ac:dyDescent="0.2">
      <c r="B30" s="5"/>
      <c r="C30" s="5"/>
      <c r="D30" s="5"/>
      <c r="E30" s="5"/>
      <c r="F30" s="5"/>
      <c r="G30" s="9" t="s">
        <v>8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</sheetData>
  <sortState ref="B16:V19">
    <sortCondition descending="1" ref="T16:T19"/>
  </sortState>
  <mergeCells count="8">
    <mergeCell ref="A10:U10"/>
    <mergeCell ref="A11:U11"/>
    <mergeCell ref="A8:U8"/>
    <mergeCell ref="A9:K9"/>
    <mergeCell ref="A3:U3"/>
    <mergeCell ref="A5:U5"/>
    <mergeCell ref="A6:U6"/>
    <mergeCell ref="A7:U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 </vt:lpstr>
      <vt:lpstr>6 класс</vt:lpstr>
      <vt:lpstr>7 класс</vt:lpstr>
      <vt:lpstr>8 класс</vt:lpstr>
      <vt:lpstr>9 класс </vt:lpstr>
      <vt:lpstr>10 класс </vt:lpstr>
      <vt:lpstr>11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2023-10-04T08:49:58Z</cp:lastPrinted>
  <dcterms:created xsi:type="dcterms:W3CDTF">2017-09-13T09:18:13Z</dcterms:created>
  <dcterms:modified xsi:type="dcterms:W3CDTF">2023-10-17T14:22:22Z</dcterms:modified>
</cp:coreProperties>
</file>