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"/>
    </mc:Choice>
  </mc:AlternateContent>
  <bookViews>
    <workbookView xWindow="0" yWindow="0" windowWidth="28770" windowHeight="12270" activeTab="7"/>
  </bookViews>
  <sheets>
    <sheet name="4 класс" sheetId="9" r:id="rId1"/>
    <sheet name="5 класс" sheetId="1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definedNames>
    <definedName name="_xlnm._FilterDatabase" localSheetId="1" hidden="1">'5 класс'!$A$15:$T$51</definedName>
  </definedNames>
  <calcPr calcId="162913"/>
</workbook>
</file>

<file path=xl/calcChain.xml><?xml version="1.0" encoding="utf-8"?>
<calcChain xmlns="http://schemas.openxmlformats.org/spreadsheetml/2006/main">
  <c r="J167" i="9" l="1"/>
  <c r="J192" i="9"/>
  <c r="J166" i="9"/>
  <c r="J130" i="9"/>
  <c r="J191" i="9"/>
  <c r="J27" i="9"/>
  <c r="J190" i="9"/>
  <c r="J129" i="9"/>
  <c r="J32" i="9"/>
  <c r="J182" i="9"/>
  <c r="J128" i="9"/>
  <c r="J123" i="9"/>
  <c r="J42" i="9"/>
  <c r="J189" i="9"/>
  <c r="J197" i="9"/>
  <c r="J194" i="9"/>
  <c r="J56" i="9"/>
  <c r="J122" i="9"/>
  <c r="J127" i="9"/>
  <c r="J121" i="9"/>
  <c r="J41" i="9"/>
  <c r="J165" i="9"/>
  <c r="J143" i="9"/>
  <c r="J48" i="9"/>
  <c r="J181" i="9"/>
  <c r="J47" i="9"/>
  <c r="J55" i="9"/>
  <c r="J180" i="9"/>
  <c r="J40" i="9"/>
  <c r="J120" i="9"/>
  <c r="J71" i="9"/>
  <c r="J179" i="9"/>
  <c r="J88" i="9"/>
  <c r="J31" i="9"/>
  <c r="J188" i="9"/>
  <c r="J119" i="9"/>
  <c r="J164" i="9"/>
  <c r="J70" i="9"/>
  <c r="J163" i="9"/>
  <c r="J69" i="9"/>
  <c r="J87" i="9"/>
  <c r="J86" i="9"/>
  <c r="J100" i="9"/>
  <c r="J85" i="9"/>
  <c r="J54" i="9"/>
  <c r="J201" i="9"/>
  <c r="J39" i="9"/>
  <c r="J26" i="9"/>
  <c r="J142" i="9"/>
  <c r="J38" i="9"/>
  <c r="J196" i="9"/>
  <c r="J149" i="9"/>
  <c r="J99" i="9"/>
  <c r="J187" i="9"/>
  <c r="J98" i="9"/>
  <c r="J84" i="9"/>
  <c r="J118" i="9"/>
  <c r="J148" i="9"/>
  <c r="J162" i="9"/>
  <c r="J161" i="9"/>
  <c r="J110" i="9"/>
  <c r="J109" i="9"/>
  <c r="J178" i="9"/>
  <c r="J20" i="9"/>
  <c r="J44" i="9"/>
  <c r="J68" i="9"/>
  <c r="J97" i="9"/>
  <c r="J117" i="9"/>
  <c r="J96" i="9"/>
  <c r="J30" i="9"/>
  <c r="J147" i="9"/>
  <c r="J146" i="9"/>
  <c r="J67" i="9"/>
  <c r="J141" i="9"/>
  <c r="J25" i="9"/>
  <c r="J177" i="9"/>
  <c r="J176" i="9"/>
  <c r="J83" i="9"/>
  <c r="J108" i="9"/>
  <c r="J175" i="9"/>
  <c r="J160" i="9"/>
  <c r="J186" i="9"/>
  <c r="J159" i="9"/>
  <c r="J95" i="9"/>
  <c r="J66" i="9"/>
  <c r="J158" i="9"/>
  <c r="J82" i="9"/>
  <c r="J174" i="9"/>
  <c r="J157" i="9"/>
  <c r="J29" i="9"/>
  <c r="J200" i="9"/>
  <c r="J193" i="9"/>
  <c r="J156" i="9"/>
  <c r="J81" i="9"/>
  <c r="J116" i="9"/>
  <c r="J202" i="9"/>
  <c r="J155" i="9"/>
  <c r="J199" i="9"/>
  <c r="J185" i="9"/>
  <c r="J173" i="9"/>
  <c r="J115" i="9"/>
  <c r="J145" i="9"/>
  <c r="J154" i="9"/>
  <c r="J114" i="9"/>
  <c r="J37" i="9"/>
  <c r="J65" i="9"/>
  <c r="J184" i="9"/>
  <c r="J172" i="9"/>
  <c r="J144" i="9"/>
  <c r="J198" i="9"/>
  <c r="J107" i="9"/>
  <c r="J46" i="9"/>
  <c r="J140" i="9"/>
  <c r="J36" i="9"/>
  <c r="J64" i="9"/>
  <c r="J139" i="9"/>
  <c r="J63" i="9"/>
  <c r="J138" i="9"/>
  <c r="J183" i="9"/>
  <c r="J153" i="9"/>
  <c r="J80" i="9"/>
  <c r="J171" i="9"/>
  <c r="J94" i="9"/>
  <c r="J106" i="9"/>
  <c r="J19" i="9"/>
  <c r="J79" i="9"/>
  <c r="J62" i="9"/>
  <c r="J126" i="9"/>
  <c r="J137" i="9"/>
  <c r="J61" i="9"/>
  <c r="J53" i="9"/>
  <c r="J35" i="9"/>
  <c r="J113" i="9"/>
  <c r="J105" i="9"/>
  <c r="J78" i="9"/>
  <c r="J93" i="9"/>
  <c r="J92" i="9"/>
  <c r="J77" i="9"/>
  <c r="J24" i="9"/>
  <c r="J23" i="9"/>
  <c r="J125" i="9"/>
  <c r="J18" i="9"/>
  <c r="J34" i="9"/>
  <c r="J52" i="9"/>
  <c r="J91" i="9"/>
  <c r="J152" i="9"/>
  <c r="J104" i="9"/>
  <c r="J195" i="9"/>
  <c r="J124" i="9"/>
  <c r="J136" i="9"/>
  <c r="J90" i="9"/>
  <c r="J22" i="9"/>
  <c r="J135" i="9"/>
  <c r="J9" i="9"/>
  <c r="J112" i="9"/>
  <c r="J60" i="9"/>
  <c r="J76" i="9"/>
  <c r="J75" i="9"/>
  <c r="J134" i="9"/>
  <c r="J103" i="9"/>
  <c r="J51" i="9"/>
  <c r="J59" i="9"/>
  <c r="J151" i="9"/>
  <c r="J170" i="9"/>
  <c r="J169" i="9"/>
  <c r="J133" i="9"/>
  <c r="J21" i="9"/>
  <c r="J111" i="9"/>
  <c r="J33" i="9"/>
  <c r="J10" i="9"/>
  <c r="J11" i="9"/>
  <c r="J16" i="9"/>
  <c r="J89" i="9"/>
  <c r="J50" i="9"/>
  <c r="J102" i="9"/>
  <c r="J43" i="9"/>
  <c r="J14" i="9"/>
  <c r="J13" i="9"/>
  <c r="J58" i="9"/>
  <c r="J150" i="9"/>
  <c r="J132" i="9"/>
  <c r="J168" i="9"/>
  <c r="J15" i="9"/>
  <c r="J74" i="9"/>
  <c r="J73" i="9"/>
  <c r="J28" i="9"/>
  <c r="J12" i="9"/>
  <c r="J45" i="9"/>
  <c r="J57" i="9"/>
  <c r="J101" i="9"/>
  <c r="J17" i="9"/>
  <c r="J131" i="9"/>
  <c r="J49" i="9"/>
  <c r="J72" i="9"/>
  <c r="Q55" i="4" l="1"/>
  <c r="Q52" i="3" l="1"/>
  <c r="Q45" i="3"/>
  <c r="Q35" i="6"/>
  <c r="Q21" i="8" l="1"/>
  <c r="S21" i="8" s="1"/>
  <c r="Q18" i="8"/>
  <c r="S18" i="8" s="1"/>
  <c r="Q17" i="8"/>
  <c r="S17" i="8" s="1"/>
  <c r="Q20" i="8"/>
  <c r="S20" i="8" s="1"/>
  <c r="Q16" i="8"/>
  <c r="S16" i="8" s="1"/>
  <c r="Q19" i="8"/>
  <c r="S19" i="8" s="1"/>
  <c r="Q22" i="8"/>
  <c r="S22" i="8" s="1"/>
  <c r="Q22" i="7"/>
  <c r="S22" i="7" s="1"/>
  <c r="Q16" i="7"/>
  <c r="S16" i="7" s="1"/>
  <c r="Q25" i="7"/>
  <c r="S25" i="7" s="1"/>
  <c r="Q21" i="7"/>
  <c r="S21" i="7" s="1"/>
  <c r="Q19" i="7"/>
  <c r="S19" i="7" s="1"/>
  <c r="Q23" i="7"/>
  <c r="S23" i="7" s="1"/>
  <c r="Q17" i="7"/>
  <c r="S17" i="7" s="1"/>
  <c r="Q24" i="7"/>
  <c r="S24" i="7" s="1"/>
  <c r="Q20" i="7"/>
  <c r="S20" i="7" s="1"/>
  <c r="Q18" i="7"/>
  <c r="S18" i="7" s="1"/>
  <c r="Q27" i="6"/>
  <c r="S27" i="6" s="1"/>
  <c r="Q25" i="6"/>
  <c r="S25" i="6" s="1"/>
  <c r="Q29" i="6"/>
  <c r="S29" i="6" s="1"/>
  <c r="Q20" i="6"/>
  <c r="S20" i="6" s="1"/>
  <c r="Q26" i="6"/>
  <c r="S26" i="6" s="1"/>
  <c r="Q23" i="6"/>
  <c r="S23" i="6" s="1"/>
  <c r="Q34" i="6"/>
  <c r="S34" i="6" s="1"/>
  <c r="S35" i="6"/>
  <c r="Q32" i="6"/>
  <c r="S32" i="6" s="1"/>
  <c r="Q30" i="6"/>
  <c r="S30" i="6" s="1"/>
  <c r="Q33" i="6"/>
  <c r="S33" i="6" s="1"/>
  <c r="Q31" i="6"/>
  <c r="S31" i="6" s="1"/>
  <c r="Q21" i="6"/>
  <c r="S21" i="6" s="1"/>
  <c r="Q28" i="6"/>
  <c r="S28" i="6" s="1"/>
  <c r="Q19" i="6"/>
  <c r="S19" i="6" s="1"/>
  <c r="Q17" i="6"/>
  <c r="S17" i="6" s="1"/>
  <c r="Q24" i="6"/>
  <c r="S24" i="6" s="1"/>
  <c r="Q16" i="6"/>
  <c r="S16" i="6" s="1"/>
  <c r="Q22" i="6"/>
  <c r="S22" i="6" s="1"/>
  <c r="Q18" i="6"/>
  <c r="S18" i="6" s="1"/>
  <c r="Q48" i="4"/>
  <c r="S48" i="4" s="1"/>
  <c r="Q50" i="4"/>
  <c r="S50" i="4" s="1"/>
  <c r="Q45" i="4"/>
  <c r="S45" i="4" s="1"/>
  <c r="Q49" i="4"/>
  <c r="S49" i="4" s="1"/>
  <c r="Q51" i="4"/>
  <c r="S51" i="4" s="1"/>
  <c r="Q39" i="4"/>
  <c r="S39" i="4" s="1"/>
  <c r="Q57" i="4"/>
  <c r="S57" i="4" s="1"/>
  <c r="Q41" i="4"/>
  <c r="S41" i="4" s="1"/>
  <c r="Q44" i="4"/>
  <c r="S44" i="4" s="1"/>
  <c r="Q33" i="4"/>
  <c r="S33" i="4" s="1"/>
  <c r="S55" i="4"/>
  <c r="Q53" i="4"/>
  <c r="S53" i="4" s="1"/>
  <c r="Q32" i="4"/>
  <c r="S32" i="4" s="1"/>
  <c r="Q56" i="4"/>
  <c r="S56" i="4" s="1"/>
  <c r="Q46" i="4"/>
  <c r="S46" i="4" s="1"/>
  <c r="Q54" i="4"/>
  <c r="S54" i="4" s="1"/>
  <c r="Q36" i="4"/>
  <c r="S36" i="4" s="1"/>
  <c r="Q47" i="4"/>
  <c r="S47" i="4" s="1"/>
  <c r="Q25" i="4"/>
  <c r="S25" i="4" s="1"/>
  <c r="Q23" i="4"/>
  <c r="S23" i="4" s="1"/>
  <c r="Q29" i="4"/>
  <c r="S29" i="4" s="1"/>
  <c r="Q52" i="4"/>
  <c r="S52" i="4" s="1"/>
  <c r="Q21" i="4"/>
  <c r="S21" i="4" s="1"/>
  <c r="Q19" i="4"/>
  <c r="S19" i="4" s="1"/>
  <c r="Q37" i="4"/>
  <c r="S37" i="4" s="1"/>
  <c r="Q18" i="4"/>
  <c r="S18" i="4" s="1"/>
  <c r="Q17" i="4"/>
  <c r="S17" i="4" s="1"/>
  <c r="Q27" i="4"/>
  <c r="S27" i="4" s="1"/>
  <c r="Q31" i="4"/>
  <c r="S31" i="4" s="1"/>
  <c r="Q43" i="4"/>
  <c r="S43" i="4" s="1"/>
  <c r="Q35" i="4"/>
  <c r="S35" i="4" s="1"/>
  <c r="Q34" i="4"/>
  <c r="S34" i="4" s="1"/>
  <c r="Q38" i="4"/>
  <c r="S38" i="4" s="1"/>
  <c r="Q26" i="4"/>
  <c r="S26" i="4" s="1"/>
  <c r="Q30" i="4"/>
  <c r="S30" i="4" s="1"/>
  <c r="Q42" i="4"/>
  <c r="S42" i="4" s="1"/>
  <c r="Q20" i="4"/>
  <c r="S20" i="4" s="1"/>
  <c r="Q24" i="4"/>
  <c r="S24" i="4" s="1"/>
  <c r="Q16" i="4"/>
  <c r="S16" i="4" s="1"/>
  <c r="Q28" i="4"/>
  <c r="S28" i="4" s="1"/>
  <c r="Q22" i="4"/>
  <c r="S22" i="4" s="1"/>
  <c r="Q49" i="3"/>
  <c r="S49" i="3" s="1"/>
  <c r="Q25" i="3"/>
  <c r="S25" i="3" s="1"/>
  <c r="Q41" i="3"/>
  <c r="S41" i="3" s="1"/>
  <c r="Q23" i="3"/>
  <c r="S23" i="3" s="1"/>
  <c r="Q37" i="1" l="1"/>
  <c r="S37" i="1" s="1"/>
  <c r="Q39" i="1"/>
  <c r="S39" i="1" s="1"/>
  <c r="Q44" i="1"/>
  <c r="S44" i="1" s="1"/>
  <c r="Q48" i="1"/>
  <c r="S48" i="1" s="1"/>
  <c r="Q36" i="1"/>
  <c r="S36" i="1" s="1"/>
  <c r="Q62" i="1"/>
  <c r="S62" i="1" s="1"/>
  <c r="Q42" i="1"/>
  <c r="S42" i="1" s="1"/>
  <c r="Q47" i="1"/>
  <c r="S47" i="1" s="1"/>
  <c r="Q61" i="1"/>
  <c r="S61" i="1" s="1"/>
  <c r="Q35" i="1"/>
  <c r="S35" i="1" s="1"/>
  <c r="Q56" i="1"/>
  <c r="S56" i="1" s="1"/>
  <c r="Q30" i="1"/>
  <c r="S30" i="1" s="1"/>
  <c r="Q23" i="5" l="1"/>
  <c r="S23" i="5" s="1"/>
  <c r="Q34" i="5"/>
  <c r="S34" i="5" s="1"/>
  <c r="Q32" i="5"/>
  <c r="S32" i="5" s="1"/>
  <c r="Q20" i="5"/>
  <c r="S20" i="5" s="1"/>
  <c r="Q26" i="5"/>
  <c r="S26" i="5" s="1"/>
  <c r="Q35" i="5"/>
  <c r="S35" i="5" s="1"/>
  <c r="Q36" i="5"/>
  <c r="S36" i="5" s="1"/>
  <c r="Q31" i="5"/>
  <c r="S31" i="5" s="1"/>
  <c r="Q21" i="5"/>
  <c r="S21" i="5" s="1"/>
  <c r="Q19" i="5"/>
  <c r="S19" i="5" s="1"/>
  <c r="Q16" i="5"/>
  <c r="S16" i="5" s="1"/>
  <c r="Q28" i="5"/>
  <c r="S28" i="5" s="1"/>
  <c r="Q24" i="5"/>
  <c r="S24" i="5" s="1"/>
  <c r="Q18" i="5"/>
  <c r="S18" i="5" s="1"/>
  <c r="Q29" i="5"/>
  <c r="S29" i="5" s="1"/>
  <c r="Q38" i="5"/>
  <c r="S38" i="5" s="1"/>
  <c r="Q17" i="5"/>
  <c r="S17" i="5" s="1"/>
  <c r="Q30" i="5"/>
  <c r="S30" i="5" s="1"/>
  <c r="Q22" i="5"/>
  <c r="S22" i="5" s="1"/>
  <c r="Q25" i="5"/>
  <c r="S25" i="5" s="1"/>
  <c r="Q33" i="5"/>
  <c r="S33" i="5" s="1"/>
  <c r="Q27" i="5"/>
  <c r="S27" i="5" s="1"/>
  <c r="Q37" i="5"/>
  <c r="S37" i="5" s="1"/>
  <c r="Q40" i="4" l="1"/>
  <c r="S40" i="4" s="1"/>
  <c r="Q26" i="3"/>
  <c r="S26" i="3" s="1"/>
  <c r="Q21" i="3"/>
  <c r="S21" i="3" s="1"/>
  <c r="Q50" i="3"/>
  <c r="S50" i="3" s="1"/>
  <c r="Q36" i="3"/>
  <c r="S36" i="3" s="1"/>
  <c r="Q27" i="3"/>
  <c r="S27" i="3" s="1"/>
  <c r="Q38" i="3"/>
  <c r="S38" i="3" s="1"/>
  <c r="Q42" i="3"/>
  <c r="S42" i="3" s="1"/>
  <c r="Q24" i="3"/>
  <c r="S24" i="3" s="1"/>
  <c r="Q30" i="3"/>
  <c r="S30" i="3" s="1"/>
  <c r="Q40" i="3"/>
  <c r="S40" i="3" s="1"/>
  <c r="Q39" i="3"/>
  <c r="S39" i="3" s="1"/>
  <c r="S52" i="3"/>
  <c r="Q29" i="3"/>
  <c r="S29" i="3" s="1"/>
  <c r="Q37" i="3"/>
  <c r="S37" i="3" s="1"/>
  <c r="Q22" i="3"/>
  <c r="S22" i="3" s="1"/>
  <c r="Q48" i="3"/>
  <c r="S48" i="3" s="1"/>
  <c r="Q44" i="3"/>
  <c r="S44" i="3" s="1"/>
  <c r="Q20" i="3"/>
  <c r="S20" i="3" s="1"/>
  <c r="Q35" i="3"/>
  <c r="S35" i="3" s="1"/>
  <c r="Q33" i="3"/>
  <c r="S33" i="3" s="1"/>
  <c r="Q32" i="3"/>
  <c r="S32" i="3" s="1"/>
  <c r="Q16" i="3"/>
  <c r="S16" i="3" s="1"/>
  <c r="S45" i="3"/>
  <c r="Q47" i="3"/>
  <c r="S47" i="3" s="1"/>
  <c r="Q51" i="3"/>
  <c r="S51" i="3" s="1"/>
  <c r="Q28" i="3"/>
  <c r="S28" i="3" s="1"/>
  <c r="Q31" i="3"/>
  <c r="S31" i="3" s="1"/>
  <c r="Q43" i="3"/>
  <c r="S43" i="3" s="1"/>
  <c r="Q18" i="3"/>
  <c r="S18" i="3" s="1"/>
  <c r="Q19" i="3"/>
  <c r="S19" i="3" s="1"/>
  <c r="Q34" i="3"/>
  <c r="S34" i="3" s="1"/>
  <c r="Q46" i="3"/>
  <c r="S46" i="3" s="1"/>
  <c r="Q34" i="1"/>
  <c r="S34" i="1" s="1"/>
  <c r="Q54" i="1"/>
  <c r="S54" i="1" s="1"/>
  <c r="Q55" i="1"/>
  <c r="S55" i="1" s="1"/>
  <c r="Q49" i="1"/>
  <c r="S49" i="1" s="1"/>
  <c r="Q20" i="1"/>
  <c r="S20" i="1" s="1"/>
  <c r="Q53" i="1"/>
  <c r="S53" i="1" s="1"/>
  <c r="Q50" i="1"/>
  <c r="S50" i="1" s="1"/>
  <c r="Q23" i="1"/>
  <c r="S23" i="1" s="1"/>
  <c r="Q29" i="1"/>
  <c r="S29" i="1" s="1"/>
  <c r="Q27" i="1"/>
  <c r="S27" i="1" s="1"/>
  <c r="Q38" i="1"/>
  <c r="S38" i="1" s="1"/>
  <c r="Q60" i="1"/>
  <c r="S60" i="1" s="1"/>
  <c r="Q21" i="1"/>
  <c r="S21" i="1" s="1"/>
  <c r="Q22" i="1"/>
  <c r="S22" i="1" s="1"/>
  <c r="Q18" i="1"/>
  <c r="S18" i="1" s="1"/>
  <c r="Q58" i="1"/>
  <c r="S58" i="1" s="1"/>
  <c r="Q32" i="1"/>
  <c r="S32" i="1" s="1"/>
  <c r="Q33" i="1"/>
  <c r="S33" i="1" s="1"/>
  <c r="Q43" i="1"/>
  <c r="S43" i="1" s="1"/>
  <c r="Q57" i="1"/>
  <c r="S57" i="1" s="1"/>
  <c r="Q31" i="1"/>
  <c r="S31" i="1" s="1"/>
  <c r="Q28" i="1"/>
  <c r="S28" i="1" s="1"/>
  <c r="Q19" i="1"/>
  <c r="S19" i="1" s="1"/>
  <c r="Q40" i="1"/>
  <c r="S40" i="1" s="1"/>
  <c r="Q24" i="1"/>
  <c r="S24" i="1" s="1"/>
  <c r="Q25" i="1"/>
  <c r="S25" i="1" s="1"/>
  <c r="Q16" i="1"/>
  <c r="S16" i="1" s="1"/>
  <c r="Q46" i="1"/>
  <c r="S46" i="1" s="1"/>
  <c r="Q26" i="1"/>
  <c r="S26" i="1" s="1"/>
  <c r="Q59" i="1"/>
  <c r="S59" i="1" s="1"/>
  <c r="Q17" i="1"/>
  <c r="S17" i="1" s="1"/>
  <c r="Q41" i="1"/>
  <c r="S41" i="1" s="1"/>
  <c r="Q45" i="1"/>
  <c r="S45" i="1" s="1"/>
  <c r="Q52" i="1"/>
  <c r="S52" i="1" s="1"/>
  <c r="Q17" i="3" l="1"/>
  <c r="S17" i="3" s="1"/>
  <c r="Q51" i="1" l="1"/>
  <c r="S51" i="1" s="1"/>
</calcChain>
</file>

<file path=xl/sharedStrings.xml><?xml version="1.0" encoding="utf-8"?>
<sst xmlns="http://schemas.openxmlformats.org/spreadsheetml/2006/main" count="2744" uniqueCount="507">
  <si>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</si>
  <si>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</si>
  <si>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</si>
  <si>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</si>
  <si>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</si>
  <si>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</si>
  <si>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</si>
  <si>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</si>
  <si>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</si>
  <si>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</si>
  <si>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</si>
  <si>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</si>
  <si>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</si>
  <si>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</si>
  <si>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</si>
  <si>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</si>
  <si>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</si>
  <si>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</si>
  <si>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Задание 5</t>
  </si>
  <si>
    <t>Задание 6</t>
  </si>
  <si>
    <t>Задание 7</t>
  </si>
  <si>
    <t>МАОУ "СОШ № 1" г. Чебоксары</t>
  </si>
  <si>
    <t>участник</t>
  </si>
  <si>
    <t>Место проведения: МАОУ "СОШ № 1" г. Чебоксары</t>
  </si>
  <si>
    <t>Председатель жюри: Орлова И. Ю., руководитель ШМО учителейц гуманитарного цикла</t>
  </si>
  <si>
    <t>Члены жюри: Хомякова Е. В., учитель русского языка</t>
  </si>
  <si>
    <t>Чамеева Г. П. , учитель русского языка</t>
  </si>
  <si>
    <t>Окунева Е. П., учитель русского языка</t>
  </si>
  <si>
    <t>Р-501</t>
  </si>
  <si>
    <t>Р-502</t>
  </si>
  <si>
    <t>Р-503</t>
  </si>
  <si>
    <t>Р-504</t>
  </si>
  <si>
    <t>Р-505</t>
  </si>
  <si>
    <t>Р-506</t>
  </si>
  <si>
    <t>Р-507</t>
  </si>
  <si>
    <t>Р-510</t>
  </si>
  <si>
    <t>Р-511</t>
  </si>
  <si>
    <t>Р-513</t>
  </si>
  <si>
    <t>Р-514</t>
  </si>
  <si>
    <t>Р-515</t>
  </si>
  <si>
    <t>Р-516</t>
  </si>
  <si>
    <t>Р-518</t>
  </si>
  <si>
    <t>Р-519</t>
  </si>
  <si>
    <t>Р-522</t>
  </si>
  <si>
    <t>Р-524</t>
  </si>
  <si>
    <t>Р-525</t>
  </si>
  <si>
    <t>Р-526</t>
  </si>
  <si>
    <t>5Б</t>
  </si>
  <si>
    <t>Хомякова Е. В.</t>
  </si>
  <si>
    <t>Акимова Я. В.</t>
  </si>
  <si>
    <t>5В</t>
  </si>
  <si>
    <t>5Г</t>
  </si>
  <si>
    <t>5Д</t>
  </si>
  <si>
    <t>Акимова Я. В., учитель русского языка</t>
  </si>
  <si>
    <t>Задание 8</t>
  </si>
  <si>
    <t>8В</t>
  </si>
  <si>
    <t>Р-805</t>
  </si>
  <si>
    <t>Р-807</t>
  </si>
  <si>
    <t>Р-808</t>
  </si>
  <si>
    <t>Р-809</t>
  </si>
  <si>
    <t>8Г</t>
  </si>
  <si>
    <t>Р-813</t>
  </si>
  <si>
    <t>Р-815</t>
  </si>
  <si>
    <t>8Д</t>
  </si>
  <si>
    <t>Р-816</t>
  </si>
  <si>
    <t>Р-817</t>
  </si>
  <si>
    <t>Орлова И.Ю.</t>
  </si>
  <si>
    <t>Р-818</t>
  </si>
  <si>
    <t>Р-819</t>
  </si>
  <si>
    <t>Р-821</t>
  </si>
  <si>
    <t>Р-822</t>
  </si>
  <si>
    <t>Р-823</t>
  </si>
  <si>
    <t>8А</t>
  </si>
  <si>
    <t>Р-824</t>
  </si>
  <si>
    <t>_____________</t>
  </si>
  <si>
    <t>призер</t>
  </si>
  <si>
    <t>МАОУ "СОШ №1" г. Чебоксары</t>
  </si>
  <si>
    <t>Р-638</t>
  </si>
  <si>
    <t>Р-609</t>
  </si>
  <si>
    <t>Р-631</t>
  </si>
  <si>
    <t>Р-630</t>
  </si>
  <si>
    <t>Р-625</t>
  </si>
  <si>
    <t>Р-622</t>
  </si>
  <si>
    <t>Р-621</t>
  </si>
  <si>
    <t>Р-617</t>
  </si>
  <si>
    <t>Р-613</t>
  </si>
  <si>
    <t>Р-610</t>
  </si>
  <si>
    <t>Р-606</t>
  </si>
  <si>
    <t>Р-608</t>
  </si>
  <si>
    <t>Р-633</t>
  </si>
  <si>
    <t>Р-632</t>
  </si>
  <si>
    <t>Р-627</t>
  </si>
  <si>
    <t>Р-628</t>
  </si>
  <si>
    <t>Р-616</t>
  </si>
  <si>
    <t>Р-615</t>
  </si>
  <si>
    <t>Р-618</t>
  </si>
  <si>
    <t>Р-603</t>
  </si>
  <si>
    <t>6А</t>
  </si>
  <si>
    <t>6В</t>
  </si>
  <si>
    <t>6Г</t>
  </si>
  <si>
    <t>6Д</t>
  </si>
  <si>
    <t>Задание 9</t>
  </si>
  <si>
    <t>9Д</t>
  </si>
  <si>
    <t>Задание 10</t>
  </si>
  <si>
    <t>10А</t>
  </si>
  <si>
    <t>____________</t>
  </si>
  <si>
    <t>Р-509</t>
  </si>
  <si>
    <t>Р-517</t>
  </si>
  <si>
    <t>Р-521</t>
  </si>
  <si>
    <t>Р-523</t>
  </si>
  <si>
    <t>Р-527</t>
  </si>
  <si>
    <t>Р-528</t>
  </si>
  <si>
    <t>Р-529</t>
  </si>
  <si>
    <t>Р-530</t>
  </si>
  <si>
    <t>Р-531</t>
  </si>
  <si>
    <t>Р-532</t>
  </si>
  <si>
    <t>Р-534</t>
  </si>
  <si>
    <t>Р-535</t>
  </si>
  <si>
    <t>Р-536</t>
  </si>
  <si>
    <t>Р-538</t>
  </si>
  <si>
    <t>Р-539</t>
  </si>
  <si>
    <t>Р-541</t>
  </si>
  <si>
    <t>Р-542</t>
  </si>
  <si>
    <t>5А</t>
  </si>
  <si>
    <t>Председатель жюри: Орлова И. Ю., руководитель ШМО учителей гуманитарного цикла</t>
  </si>
  <si>
    <t>Егорова А. В., учитель русского языка</t>
  </si>
  <si>
    <t>Р-601</t>
  </si>
  <si>
    <t>Р-602</t>
  </si>
  <si>
    <t>Р-604</t>
  </si>
  <si>
    <t>Р-607</t>
  </si>
  <si>
    <t>Р-624</t>
  </si>
  <si>
    <t>Р-634</t>
  </si>
  <si>
    <t>Р-635</t>
  </si>
  <si>
    <t>Р-636</t>
  </si>
  <si>
    <t>Р-637</t>
  </si>
  <si>
    <t>6Б</t>
  </si>
  <si>
    <t>Р-701</t>
  </si>
  <si>
    <t>Р-702</t>
  </si>
  <si>
    <t>Р-703</t>
  </si>
  <si>
    <t>Р-704</t>
  </si>
  <si>
    <t>Р-705</t>
  </si>
  <si>
    <t>Р-706</t>
  </si>
  <si>
    <t>Р-707</t>
  </si>
  <si>
    <t>Р-709</t>
  </si>
  <si>
    <t>Р-710</t>
  </si>
  <si>
    <t>Р-711</t>
  </si>
  <si>
    <t>Р-712</t>
  </si>
  <si>
    <t>Р-713</t>
  </si>
  <si>
    <t>Р-715</t>
  </si>
  <si>
    <t>Р-716</t>
  </si>
  <si>
    <t>Р-717</t>
  </si>
  <si>
    <t>Р-718</t>
  </si>
  <si>
    <t>Р-719</t>
  </si>
  <si>
    <t>Р-720</t>
  </si>
  <si>
    <t>Р-721</t>
  </si>
  <si>
    <t>Р-722</t>
  </si>
  <si>
    <t>Р-723</t>
  </si>
  <si>
    <t>Р-724</t>
  </si>
  <si>
    <t>Р-725</t>
  </si>
  <si>
    <t>Р-726</t>
  </si>
  <si>
    <t>Р-727</t>
  </si>
  <si>
    <t>Р-728</t>
  </si>
  <si>
    <t>Р-729</t>
  </si>
  <si>
    <t>Р-730</t>
  </si>
  <si>
    <t>Р-731</t>
  </si>
  <si>
    <t>Р-732</t>
  </si>
  <si>
    <t>Р-733</t>
  </si>
  <si>
    <t>Р-734</t>
  </si>
  <si>
    <t>Р-735</t>
  </si>
  <si>
    <t>Р-736</t>
  </si>
  <si>
    <t>7А</t>
  </si>
  <si>
    <t>7Б</t>
  </si>
  <si>
    <t>7В</t>
  </si>
  <si>
    <t>7Г</t>
  </si>
  <si>
    <t>7Д</t>
  </si>
  <si>
    <t>Количество участников: 37</t>
  </si>
  <si>
    <t>Р-801</t>
  </si>
  <si>
    <t>Р-806</t>
  </si>
  <si>
    <t>Р-810</t>
  </si>
  <si>
    <t>Р-811</t>
  </si>
  <si>
    <t>Р-812</t>
  </si>
  <si>
    <t>Р-814</t>
  </si>
  <si>
    <t>Р-820</t>
  </si>
  <si>
    <t>9А</t>
  </si>
  <si>
    <t>9В</t>
  </si>
  <si>
    <t>Р-901</t>
  </si>
  <si>
    <t>Р-902</t>
  </si>
  <si>
    <t>Р-904</t>
  </si>
  <si>
    <t>Р-906</t>
  </si>
  <si>
    <t>Р-907</t>
  </si>
  <si>
    <t>Р-908</t>
  </si>
  <si>
    <t>Р-909</t>
  </si>
  <si>
    <t>Р-910</t>
  </si>
  <si>
    <t>Р-911</t>
  </si>
  <si>
    <t>Р-912</t>
  </si>
  <si>
    <t>Р-913</t>
  </si>
  <si>
    <t>Р-914</t>
  </si>
  <si>
    <t>Р-915</t>
  </si>
  <si>
    <t>Р-916</t>
  </si>
  <si>
    <t>Р-917</t>
  </si>
  <si>
    <t>Р-919</t>
  </si>
  <si>
    <t>Р-920</t>
  </si>
  <si>
    <t>Окунева Е. П.</t>
  </si>
  <si>
    <t>Р-1001</t>
  </si>
  <si>
    <t>Р-1002</t>
  </si>
  <si>
    <t>Р-1003</t>
  </si>
  <si>
    <t>Р-1004</t>
  </si>
  <si>
    <t>Р-1005</t>
  </si>
  <si>
    <t>Р-1006</t>
  </si>
  <si>
    <t>Р-1007</t>
  </si>
  <si>
    <t>Р-1008</t>
  </si>
  <si>
    <t>Р-1009</t>
  </si>
  <si>
    <t>Р-1010</t>
  </si>
  <si>
    <t>11А</t>
  </si>
  <si>
    <t>Р-1101</t>
  </si>
  <si>
    <t>Р-1103</t>
  </si>
  <si>
    <t>Р-1104</t>
  </si>
  <si>
    <t>Р-1105</t>
  </si>
  <si>
    <t>Р-1107</t>
  </si>
  <si>
    <t>Р-1109</t>
  </si>
  <si>
    <t>Р-1110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</si>
  <si>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 5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</si>
  <si>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13.10.2023</t>
  </si>
  <si>
    <t>Тимофеева Н. Ю., учитель русского языка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</si>
  <si>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 6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</si>
  <si>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 9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</si>
  <si>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 10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</si>
  <si>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 11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</si>
  <si>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23.10.2023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</si>
  <si>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 7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</si>
  <si>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русскому языку</t>
    </r>
    <r>
      <rPr>
        <b/>
        <sz val="11"/>
        <rFont val="Arial"/>
        <family val="2"/>
        <charset val="204"/>
      </rPr>
      <t xml:space="preserve"> в 2023-2024 уч.г., 8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</si>
  <si>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Р-512</t>
  </si>
  <si>
    <t>Р-533</t>
  </si>
  <si>
    <t>Р-537</t>
  </si>
  <si>
    <t>Р-540</t>
  </si>
  <si>
    <t>Р-543</t>
  </si>
  <si>
    <t>Р-544</t>
  </si>
  <si>
    <t>Р-546</t>
  </si>
  <si>
    <t>Р-547</t>
  </si>
  <si>
    <t>Р-548</t>
  </si>
  <si>
    <t>Р-549</t>
  </si>
  <si>
    <t>Р-550</t>
  </si>
  <si>
    <t>5Е</t>
  </si>
  <si>
    <t>Орлова И.Ю</t>
  </si>
  <si>
    <t>Тимофеева Н. Ю.</t>
  </si>
  <si>
    <t>Рубцова Л. П.</t>
  </si>
  <si>
    <t>Р-605</t>
  </si>
  <si>
    <t>Р-611</t>
  </si>
  <si>
    <t>Р-612</t>
  </si>
  <si>
    <t>Р-614</t>
  </si>
  <si>
    <t>Р-619</t>
  </si>
  <si>
    <t>Р-623</t>
  </si>
  <si>
    <t>Р-626</t>
  </si>
  <si>
    <t>Р-629</t>
  </si>
  <si>
    <t>Егорова А.В.</t>
  </si>
  <si>
    <t>Количество участников: 42</t>
  </si>
  <si>
    <t>Р-708</t>
  </si>
  <si>
    <t>Р-714</t>
  </si>
  <si>
    <t>Р-737</t>
  </si>
  <si>
    <t>Р-738</t>
  </si>
  <si>
    <t>Р-739</t>
  </si>
  <si>
    <t>Р-740</t>
  </si>
  <si>
    <t>Р-741</t>
  </si>
  <si>
    <t>Р-742</t>
  </si>
  <si>
    <t>Чамеева Г.П</t>
  </si>
  <si>
    <t>Количество участников: 23</t>
  </si>
  <si>
    <t>Р-803</t>
  </si>
  <si>
    <t>Р-804</t>
  </si>
  <si>
    <t>Чамеева Г.П.</t>
  </si>
  <si>
    <t>Р-903</t>
  </si>
  <si>
    <t>Р-905</t>
  </si>
  <si>
    <t>Р-921</t>
  </si>
  <si>
    <t>9Б</t>
  </si>
  <si>
    <t xml:space="preserve"> 9В</t>
  </si>
  <si>
    <t>Количество участников: 10</t>
  </si>
  <si>
    <t>Количество участников: 8</t>
  </si>
  <si>
    <t>Количество участников: 20</t>
  </si>
  <si>
    <t>Количество участников: 49</t>
  </si>
  <si>
    <t>4</t>
  </si>
  <si>
    <t>МБОУ "СОШ № 1"</t>
  </si>
  <si>
    <t>предмет</t>
  </si>
  <si>
    <t>ОО</t>
  </si>
  <si>
    <t>класс</t>
  </si>
  <si>
    <t>итого баллов</t>
  </si>
  <si>
    <t xml:space="preserve">макс. балл </t>
  </si>
  <si>
    <t>Эффективность участия (%)</t>
  </si>
  <si>
    <t>Результат</t>
  </si>
  <si>
    <t>Русский язык</t>
  </si>
  <si>
    <t>Р - 40001</t>
  </si>
  <si>
    <t>4а</t>
  </si>
  <si>
    <t>Рубцова Любовь Петровна</t>
  </si>
  <si>
    <t>Участник</t>
  </si>
  <si>
    <t>Р - 40002</t>
  </si>
  <si>
    <t>Призер</t>
  </si>
  <si>
    <t>Р - 40003</t>
  </si>
  <si>
    <t>Р - 40004</t>
  </si>
  <si>
    <t>Р - 40005</t>
  </si>
  <si>
    <t>Р - 40006</t>
  </si>
  <si>
    <t>Р - 40007</t>
  </si>
  <si>
    <t>Р - 40008</t>
  </si>
  <si>
    <t>Победитель</t>
  </si>
  <si>
    <t>Р - 40009</t>
  </si>
  <si>
    <t>Р - 40010</t>
  </si>
  <si>
    <t>Р - 40011</t>
  </si>
  <si>
    <t>Р - 40012</t>
  </si>
  <si>
    <t>Р - 40013</t>
  </si>
  <si>
    <t>4б</t>
  </si>
  <si>
    <t>Жаркова Наталия Леонидовна</t>
  </si>
  <si>
    <t>Р - 40014</t>
  </si>
  <si>
    <t>Р - 40015</t>
  </si>
  <si>
    <t>Р - 40016</t>
  </si>
  <si>
    <t>Р - 40017</t>
  </si>
  <si>
    <t>Р - 40018</t>
  </si>
  <si>
    <t>Р - 40019</t>
  </si>
  <si>
    <t>Р - 40021</t>
  </si>
  <si>
    <t>Р - 40022</t>
  </si>
  <si>
    <t>Р - 40023</t>
  </si>
  <si>
    <t>Р - 40024</t>
  </si>
  <si>
    <t>Р - 40025</t>
  </si>
  <si>
    <t>Р - 40026</t>
  </si>
  <si>
    <t>Р - 40027</t>
  </si>
  <si>
    <t>Р - 40028</t>
  </si>
  <si>
    <t>Р - 40030</t>
  </si>
  <si>
    <t>Р - 40031</t>
  </si>
  <si>
    <t>Р - 40032</t>
  </si>
  <si>
    <t>Р - 40033</t>
  </si>
  <si>
    <t>Р - 40034</t>
  </si>
  <si>
    <t>Р - 40035</t>
  </si>
  <si>
    <t>Р - 40036</t>
  </si>
  <si>
    <t>4в</t>
  </si>
  <si>
    <t>Макарова Татьяна Александровна</t>
  </si>
  <si>
    <t>Р - 40037</t>
  </si>
  <si>
    <t>Р - 40038</t>
  </si>
  <si>
    <t>Р - 40039</t>
  </si>
  <si>
    <t>Р - 40040</t>
  </si>
  <si>
    <t>Р - 40041</t>
  </si>
  <si>
    <t>Р - 40042</t>
  </si>
  <si>
    <t>Р - 40043</t>
  </si>
  <si>
    <t>Р - 40044</t>
  </si>
  <si>
    <t>Р - 40045</t>
  </si>
  <si>
    <t>Р - 40046</t>
  </si>
  <si>
    <t>Р - 40047</t>
  </si>
  <si>
    <t>Р - 40048</t>
  </si>
  <si>
    <t>Р - 40049</t>
  </si>
  <si>
    <t>Р - 40050</t>
  </si>
  <si>
    <t>Р - 40051</t>
  </si>
  <si>
    <t>Р - 40052</t>
  </si>
  <si>
    <t>4г</t>
  </si>
  <si>
    <t>Олейникова Виктория Вячеславовна</t>
  </si>
  <si>
    <t>Р - 40053</t>
  </si>
  <si>
    <t>Р - 40054</t>
  </si>
  <si>
    <t>Р - 40055</t>
  </si>
  <si>
    <t>Р - 40056</t>
  </si>
  <si>
    <t>Р - 40057</t>
  </si>
  <si>
    <t>Р - 40058</t>
  </si>
  <si>
    <t>Р - 40059</t>
  </si>
  <si>
    <t>Р - 40060</t>
  </si>
  <si>
    <t>Р - 40061</t>
  </si>
  <si>
    <t>Р - 40063</t>
  </si>
  <si>
    <t>Р - 40064</t>
  </si>
  <si>
    <t>Р - 40065</t>
  </si>
  <si>
    <t>Р - 40066</t>
  </si>
  <si>
    <t>Р - 40067</t>
  </si>
  <si>
    <t>Р - 40068</t>
  </si>
  <si>
    <t>Р - 40069</t>
  </si>
  <si>
    <t>4д</t>
  </si>
  <si>
    <t>Тимошкина Мария Васильевна</t>
  </si>
  <si>
    <t>Р - 40070</t>
  </si>
  <si>
    <t>Р - 40071</t>
  </si>
  <si>
    <t>Р - 40072</t>
  </si>
  <si>
    <t>4е</t>
  </si>
  <si>
    <t>Алексеева Светлана Фёдоровна</t>
  </si>
  <si>
    <t>Р - 40073</t>
  </si>
  <si>
    <t>Р - 40074</t>
  </si>
  <si>
    <t>Р - 40076</t>
  </si>
  <si>
    <t>Р - 40077</t>
  </si>
  <si>
    <t>Р - 40078</t>
  </si>
  <si>
    <t>Р - 40079</t>
  </si>
  <si>
    <t>Р - 40080</t>
  </si>
  <si>
    <t>Р - 40081</t>
  </si>
  <si>
    <t>Р - 40082</t>
  </si>
  <si>
    <t>Р - 40083</t>
  </si>
  <si>
    <t>Р - 40084</t>
  </si>
  <si>
    <t>Р - 40085</t>
  </si>
  <si>
    <t>Р - 40086</t>
  </si>
  <si>
    <t>Р - 40088</t>
  </si>
  <si>
    <t>Р - 40089</t>
  </si>
  <si>
    <t>Р - 40090</t>
  </si>
  <si>
    <t>Р - 40091</t>
  </si>
  <si>
    <t>Р - 40092</t>
  </si>
  <si>
    <t>Р - 40093</t>
  </si>
  <si>
    <t>Р - 40094</t>
  </si>
  <si>
    <t>4ж</t>
  </si>
  <si>
    <t>Мустафина Лейсен Асхатовна</t>
  </si>
  <si>
    <t>Р - 40095</t>
  </si>
  <si>
    <t>Р - 40096</t>
  </si>
  <si>
    <t>Р - 40097</t>
  </si>
  <si>
    <t>Р - 40098</t>
  </si>
  <si>
    <t>Р - 40099</t>
  </si>
  <si>
    <t>Р - 40100</t>
  </si>
  <si>
    <t>Р - 40101</t>
  </si>
  <si>
    <t>Р - 40102</t>
  </si>
  <si>
    <t>Р - 40103</t>
  </si>
  <si>
    <t>Р - 40104</t>
  </si>
  <si>
    <t>Р - 40105</t>
  </si>
  <si>
    <t>Р - 40106</t>
  </si>
  <si>
    <t>4з</t>
  </si>
  <si>
    <t>Янова Татьяна Борисовна</t>
  </si>
  <si>
    <t>Р - 40107</t>
  </si>
  <si>
    <t>Р - 40108</t>
  </si>
  <si>
    <t>Р - 40110</t>
  </si>
  <si>
    <t>Р - 40111</t>
  </si>
  <si>
    <t>Р - 40112</t>
  </si>
  <si>
    <t>Р - 40113</t>
  </si>
  <si>
    <t>Р - 40114</t>
  </si>
  <si>
    <t>Р - 40115</t>
  </si>
  <si>
    <t>Р - 40116</t>
  </si>
  <si>
    <t>Р - 40117</t>
  </si>
  <si>
    <t>Р - 40118</t>
  </si>
  <si>
    <t>Р - 40119</t>
  </si>
  <si>
    <t>Р - 40120</t>
  </si>
  <si>
    <t>Р - 40121</t>
  </si>
  <si>
    <t>Р - 40122</t>
  </si>
  <si>
    <t>Р - 40123</t>
  </si>
  <si>
    <t>Р - 40124</t>
  </si>
  <si>
    <t>Р - 40125</t>
  </si>
  <si>
    <t>4и</t>
  </si>
  <si>
    <t>Эрень Марина Ивановна</t>
  </si>
  <si>
    <t>Р - 40126</t>
  </si>
  <si>
    <t>Р - 40127</t>
  </si>
  <si>
    <t>Р - 40128</t>
  </si>
  <si>
    <t>Р - 40129</t>
  </si>
  <si>
    <t>Р - 40130</t>
  </si>
  <si>
    <t>Р - 40131</t>
  </si>
  <si>
    <t>Р - 40132</t>
  </si>
  <si>
    <t>Р - 40133</t>
  </si>
  <si>
    <t>Р - 40134</t>
  </si>
  <si>
    <t>Р - 40135</t>
  </si>
  <si>
    <t>Р - 40136</t>
  </si>
  <si>
    <t>Р - 40137</t>
  </si>
  <si>
    <t>Р - 40138</t>
  </si>
  <si>
    <t>Р - 40139</t>
  </si>
  <si>
    <t>Р - 40140</t>
  </si>
  <si>
    <t>Р - 40141</t>
  </si>
  <si>
    <t>Р - 40142</t>
  </si>
  <si>
    <t>Р - 40143</t>
  </si>
  <si>
    <t>Р - 40144</t>
  </si>
  <si>
    <t>Р - 40145</t>
  </si>
  <si>
    <t>Р - 40146</t>
  </si>
  <si>
    <t>Р - 40147</t>
  </si>
  <si>
    <t>Р - 40148</t>
  </si>
  <si>
    <t>Р - 40149</t>
  </si>
  <si>
    <t>Р - 40150</t>
  </si>
  <si>
    <t>Р - 40151</t>
  </si>
  <si>
    <t>Р - 40152</t>
  </si>
  <si>
    <t>Р - 40153</t>
  </si>
  <si>
    <t>Р - 40154</t>
  </si>
  <si>
    <t>Р - 40155</t>
  </si>
  <si>
    <t>4к</t>
  </si>
  <si>
    <t>Краснова Надежда Михайловна</t>
  </si>
  <si>
    <t>Р - 40156</t>
  </si>
  <si>
    <t>Р - 40157</t>
  </si>
  <si>
    <t>Р - 40158</t>
  </si>
  <si>
    <t>Р - 40159</t>
  </si>
  <si>
    <t>Р - 40160</t>
  </si>
  <si>
    <t>Р - 40161</t>
  </si>
  <si>
    <t>Р - 40162</t>
  </si>
  <si>
    <t>Р - 40163</t>
  </si>
  <si>
    <t>Р - 40164</t>
  </si>
  <si>
    <t>Р - 40165</t>
  </si>
  <si>
    <t>Р - 40166</t>
  </si>
  <si>
    <t>Р - 40168</t>
  </si>
  <si>
    <t>Р - 40169</t>
  </si>
  <si>
    <t>Р - 40170</t>
  </si>
  <si>
    <t>Р - 40171</t>
  </si>
  <si>
    <t>Р - 40172</t>
  </si>
  <si>
    <t>Р - 40173</t>
  </si>
  <si>
    <t>Р - 40174</t>
  </si>
  <si>
    <t>Р - 40175</t>
  </si>
  <si>
    <t>Р - 40177</t>
  </si>
  <si>
    <t>Р - 40178</t>
  </si>
  <si>
    <t>Р - 40179</t>
  </si>
  <si>
    <t>Р - 40180</t>
  </si>
  <si>
    <t>Р - 40182</t>
  </si>
  <si>
    <t>Р - 40183</t>
  </si>
  <si>
    <t>Р - 40184</t>
  </si>
  <si>
    <t>4л</t>
  </si>
  <si>
    <t>Данилова Снежана Владимировна</t>
  </si>
  <si>
    <t>Р - 40186</t>
  </si>
  <si>
    <t>Р - 40187</t>
  </si>
  <si>
    <t>Р - 40188</t>
  </si>
  <si>
    <t>Р - 40189</t>
  </si>
  <si>
    <t>Р - 40190</t>
  </si>
  <si>
    <t>Р - 40191</t>
  </si>
  <si>
    <t>Р - 40192</t>
  </si>
  <si>
    <t>Р - 40193</t>
  </si>
  <si>
    <t>Р - 40195</t>
  </si>
  <si>
    <t>Р - 40196</t>
  </si>
  <si>
    <t>Р - 40197</t>
  </si>
  <si>
    <t>Р - 40198</t>
  </si>
  <si>
    <t>Р - 40199</t>
  </si>
  <si>
    <t>Р - 40200</t>
  </si>
  <si>
    <t>Р - 40201</t>
  </si>
  <si>
    <t>Р - 40202</t>
  </si>
  <si>
    <t>Р - 40203</t>
  </si>
  <si>
    <t>Р - 40204</t>
  </si>
  <si>
    <t>Р - 40205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</si>
</sst>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0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7" fillId="0" borderId="0"/>
    <xf numFmtId="0" fontId="2" fillId="0" borderId="0"/>
    <xf numFmtId="0" fontId="2" fillId="8" borderId="8" applyNumberFormat="0" applyFont="0" applyAlignment="0" applyProtection="0"/>
  </cellStyleXfs>
  <cellXfs count="111">
    <xf numFmtId="0" fontId="0" fillId="0" borderId="0" xfId="0"/>
    <xf numFmtId="0" fontId="23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2" fillId="0" borderId="0" xfId="1"/>
    <xf numFmtId="0" fontId="22" fillId="0" borderId="0" xfId="1" applyFont="1" applyFill="1" applyBorder="1" applyAlignment="1">
      <alignment vertical="top"/>
    </xf>
    <xf numFmtId="0" fontId="18" fillId="0" borderId="1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/>
    </xf>
    <xf numFmtId="0" fontId="18" fillId="0" borderId="0" xfId="1" applyFont="1" applyAlignment="1"/>
    <xf numFmtId="0" fontId="22" fillId="0" borderId="0" xfId="1" applyFont="1" applyAlignment="1"/>
    <xf numFmtId="0" fontId="22" fillId="0" borderId="11" xfId="1" applyFont="1" applyBorder="1" applyAlignment="1">
      <alignment horizontal="center" vertical="top" wrapText="1"/>
    </xf>
    <xf numFmtId="0" fontId="22" fillId="0" borderId="11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24" fillId="0" borderId="10" xfId="1" applyFont="1" applyBorder="1" applyAlignment="1">
      <alignment horizontal="left" vertical="top" wrapText="1"/>
    </xf>
    <xf numFmtId="0" fontId="23" fillId="0" borderId="10" xfId="1" applyFont="1" applyBorder="1" applyAlignment="1">
      <alignment horizontal="center" vertical="top" wrapText="1"/>
    </xf>
    <xf numFmtId="0" fontId="24" fillId="0" borderId="10" xfId="1" applyNumberFormat="1" applyFont="1" applyBorder="1" applyAlignment="1">
      <alignment horizontal="center" vertical="top" wrapText="1"/>
    </xf>
    <xf numFmtId="0" fontId="18" fillId="0" borderId="11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left" vertical="top" wrapText="1"/>
    </xf>
    <xf numFmtId="0" fontId="24" fillId="0" borderId="11" xfId="1" applyFont="1" applyBorder="1" applyAlignment="1">
      <alignment horizontal="center" vertical="top" wrapText="1"/>
    </xf>
    <xf numFmtId="1" fontId="24" fillId="0" borderId="11" xfId="1" applyNumberFormat="1" applyFont="1" applyBorder="1" applyAlignment="1">
      <alignment horizontal="center" vertical="top" wrapText="1"/>
    </xf>
    <xf numFmtId="164" fontId="23" fillId="0" borderId="11" xfId="1" applyNumberFormat="1" applyFont="1" applyBorder="1" applyAlignment="1">
      <alignment horizontal="center" vertical="top" wrapText="1"/>
    </xf>
    <xf numFmtId="1" fontId="23" fillId="0" borderId="11" xfId="1" applyNumberFormat="1" applyFont="1" applyBorder="1" applyAlignment="1">
      <alignment horizontal="center" vertical="top" wrapText="1"/>
    </xf>
    <xf numFmtId="0" fontId="23" fillId="0" borderId="11" xfId="1" applyFont="1" applyBorder="1" applyAlignment="1">
      <alignment horizontal="center" vertical="top" wrapText="1"/>
    </xf>
    <xf numFmtId="0" fontId="28" fillId="0" borderId="11" xfId="1" applyFont="1" applyBorder="1" applyAlignment="1">
      <alignment horizontal="center" vertical="top" wrapText="1"/>
    </xf>
    <xf numFmtId="0" fontId="28" fillId="0" borderId="11" xfId="1" applyFont="1" applyFill="1" applyBorder="1" applyAlignment="1">
      <alignment horizontal="center" vertical="top" wrapText="1"/>
    </xf>
    <xf numFmtId="0" fontId="29" fillId="0" borderId="11" xfId="1" applyFont="1" applyBorder="1" applyAlignment="1">
      <alignment horizontal="center" vertical="top" wrapText="1"/>
    </xf>
    <xf numFmtId="0" fontId="29" fillId="0" borderId="11" xfId="1" applyFont="1" applyBorder="1" applyAlignment="1">
      <alignment horizontal="left" vertical="top" wrapText="1"/>
    </xf>
    <xf numFmtId="1" fontId="29" fillId="0" borderId="11" xfId="1" applyNumberFormat="1" applyFont="1" applyBorder="1" applyAlignment="1">
      <alignment horizontal="center" vertical="top" wrapText="1"/>
    </xf>
    <xf numFmtId="0" fontId="28" fillId="0" borderId="11" xfId="1" applyNumberFormat="1" applyFont="1" applyBorder="1" applyAlignment="1">
      <alignment horizontal="center" vertical="top" wrapText="1"/>
    </xf>
    <xf numFmtId="49" fontId="29" fillId="0" borderId="11" xfId="1" applyNumberFormat="1" applyFont="1" applyBorder="1" applyAlignment="1">
      <alignment horizontal="center" vertical="top" wrapText="1"/>
    </xf>
    <xf numFmtId="0" fontId="29" fillId="0" borderId="11" xfId="1" applyNumberFormat="1" applyFont="1" applyBorder="1" applyAlignment="1">
      <alignment horizontal="center" vertical="top" wrapText="1"/>
    </xf>
    <xf numFmtId="0" fontId="29" fillId="0" borderId="10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center" vertical="top" wrapText="1"/>
    </xf>
    <xf numFmtId="0" fontId="2" fillId="0" borderId="10" xfId="46" applyFont="1" applyBorder="1" applyAlignment="1">
      <alignment horizontal="center" vertical="top" wrapText="1"/>
    </xf>
    <xf numFmtId="0" fontId="24" fillId="0" borderId="10" xfId="46" applyFont="1" applyBorder="1" applyAlignment="1">
      <alignment horizontal="left" vertical="top" wrapText="1"/>
    </xf>
    <xf numFmtId="0" fontId="23" fillId="0" borderId="10" xfId="46" applyFont="1" applyBorder="1" applyAlignment="1">
      <alignment horizontal="center" vertical="top" wrapText="1"/>
    </xf>
    <xf numFmtId="2" fontId="24" fillId="0" borderId="10" xfId="1" applyNumberFormat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top" wrapText="1"/>
    </xf>
    <xf numFmtId="164" fontId="24" fillId="0" borderId="10" xfId="1" applyNumberFormat="1" applyFont="1" applyBorder="1" applyAlignment="1">
      <alignment horizontal="center" vertical="top" wrapText="1"/>
    </xf>
    <xf numFmtId="164" fontId="23" fillId="0" borderId="10" xfId="1" applyNumberFormat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 wrapText="1"/>
    </xf>
    <xf numFmtId="1" fontId="24" fillId="0" borderId="10" xfId="1" applyNumberFormat="1" applyFont="1" applyBorder="1" applyAlignment="1">
      <alignment horizontal="center" vertical="top" wrapText="1"/>
    </xf>
    <xf numFmtId="1" fontId="23" fillId="0" borderId="10" xfId="1" applyNumberFormat="1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top" wrapText="1"/>
    </xf>
    <xf numFmtId="1" fontId="2" fillId="0" borderId="10" xfId="1" applyNumberFormat="1" applyFont="1" applyBorder="1" applyAlignment="1">
      <alignment horizontal="center" vertical="top" wrapText="1"/>
    </xf>
    <xf numFmtId="164" fontId="24" fillId="0" borderId="10" xfId="46" applyNumberFormat="1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10" fontId="22" fillId="0" borderId="10" xfId="1" applyNumberFormat="1" applyFont="1" applyBorder="1" applyAlignment="1">
      <alignment horizontal="center" vertical="top" wrapText="1"/>
    </xf>
    <xf numFmtId="0" fontId="33" fillId="0" borderId="11" xfId="0" applyFont="1" applyBorder="1" applyAlignment="1">
      <alignment vertical="center" wrapText="1"/>
    </xf>
    <xf numFmtId="0" fontId="22" fillId="0" borderId="10" xfId="1" applyFont="1" applyBorder="1" applyAlignment="1">
      <alignment horizontal="center" vertical="top" wrapText="1"/>
    </xf>
    <xf numFmtId="0" fontId="22" fillId="0" borderId="10" xfId="1" applyFont="1" applyFill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left" vertical="top" wrapText="1"/>
    </xf>
    <xf numFmtId="164" fontId="26" fillId="0" borderId="10" xfId="1" applyNumberFormat="1" applyFont="1" applyBorder="1" applyAlignment="1">
      <alignment horizontal="center" vertical="top" wrapText="1"/>
    </xf>
    <xf numFmtId="0" fontId="29" fillId="0" borderId="14" xfId="1" applyFont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0" xfId="46" applyFont="1" applyBorder="1" applyAlignment="1">
      <alignment horizontal="center" vertical="top" wrapText="1"/>
    </xf>
    <xf numFmtId="0" fontId="22" fillId="0" borderId="10" xfId="46" applyFont="1" applyFill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center" wrapText="1"/>
    </xf>
    <xf numFmtId="0" fontId="2" fillId="0" borderId="10" xfId="46" applyFont="1" applyBorder="1" applyAlignment="1">
      <alignment horizontal="left" vertical="top" wrapText="1"/>
    </xf>
    <xf numFmtId="164" fontId="2" fillId="0" borderId="10" xfId="46" applyNumberFormat="1" applyFont="1" applyBorder="1" applyAlignment="1">
      <alignment horizontal="center" vertical="top" wrapText="1"/>
    </xf>
    <xf numFmtId="164" fontId="34" fillId="0" borderId="10" xfId="1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10" fontId="22" fillId="0" borderId="11" xfId="1" applyNumberFormat="1" applyFont="1" applyBorder="1" applyAlignment="1">
      <alignment horizontal="center" vertical="top" wrapText="1"/>
    </xf>
    <xf numFmtId="164" fontId="24" fillId="0" borderId="10" xfId="1" applyNumberFormat="1" applyFont="1" applyFill="1" applyBorder="1" applyAlignment="1">
      <alignment horizontal="center" vertical="top" wrapText="1"/>
    </xf>
    <xf numFmtId="164" fontId="24" fillId="0" borderId="15" xfId="1" applyNumberFormat="1" applyFont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35" fillId="0" borderId="10" xfId="37" applyFont="1" applyBorder="1" applyAlignment="1">
      <alignment horizontal="left" vertical="top" wrapText="1"/>
    </xf>
    <xf numFmtId="0" fontId="35" fillId="0" borderId="10" xfId="37" applyFont="1" applyBorder="1" applyAlignment="1">
      <alignment horizontal="center" vertical="top" wrapText="1"/>
    </xf>
    <xf numFmtId="165" fontId="35" fillId="0" borderId="10" xfId="37" applyNumberFormat="1" applyFont="1" applyBorder="1" applyAlignment="1">
      <alignment horizontal="center" vertical="top" wrapText="1"/>
    </xf>
    <xf numFmtId="0" fontId="37" fillId="0" borderId="10" xfId="0" applyFont="1" applyBorder="1" applyAlignment="1">
      <alignment horizontal="center" vertical="top"/>
    </xf>
    <xf numFmtId="0" fontId="38" fillId="0" borderId="10" xfId="0" applyFont="1" applyBorder="1" applyAlignment="1">
      <alignment vertical="top" wrapText="1"/>
    </xf>
    <xf numFmtId="0" fontId="38" fillId="0" borderId="10" xfId="0" applyFont="1" applyBorder="1" applyAlignment="1">
      <alignment horizontal="center" vertical="top" wrapText="1"/>
    </xf>
    <xf numFmtId="0" fontId="37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7" fillId="0" borderId="0" xfId="0" applyFont="1"/>
    <xf numFmtId="0" fontId="1" fillId="0" borderId="15" xfId="0" applyFont="1" applyFill="1" applyBorder="1" applyAlignment="1">
      <alignment horizontal="center" vertical="top"/>
    </xf>
    <xf numFmtId="0" fontId="37" fillId="0" borderId="15" xfId="0" applyFont="1" applyFill="1" applyBorder="1" applyAlignment="1">
      <alignment horizontal="center" vertical="top"/>
    </xf>
    <xf numFmtId="0" fontId="37" fillId="0" borderId="10" xfId="0" applyFont="1" applyBorder="1" applyAlignment="1">
      <alignment horizontal="center" wrapText="1"/>
    </xf>
    <xf numFmtId="0" fontId="38" fillId="0" borderId="10" xfId="0" applyFont="1" applyBorder="1" applyAlignment="1">
      <alignment horizontal="center" wrapText="1"/>
    </xf>
    <xf numFmtId="9" fontId="38" fillId="0" borderId="10" xfId="0" applyNumberFormat="1" applyFont="1" applyBorder="1" applyAlignment="1">
      <alignment horizontal="center" wrapText="1"/>
    </xf>
    <xf numFmtId="0" fontId="38" fillId="0" borderId="10" xfId="0" applyFont="1" applyBorder="1" applyAlignment="1">
      <alignment wrapText="1"/>
    </xf>
    <xf numFmtId="0" fontId="38" fillId="24" borderId="10" xfId="0" applyFont="1" applyFill="1" applyBorder="1" applyAlignment="1">
      <alignment horizontal="center" wrapText="1"/>
    </xf>
    <xf numFmtId="0" fontId="37" fillId="0" borderId="10" xfId="0" applyFont="1" applyBorder="1" applyAlignment="1">
      <alignment wrapText="1"/>
    </xf>
    <xf numFmtId="0" fontId="39" fillId="0" borderId="10" xfId="0" applyFont="1" applyBorder="1" applyAlignment="1">
      <alignment wrapText="1"/>
    </xf>
    <xf numFmtId="0" fontId="37" fillId="0" borderId="10" xfId="0" applyFont="1" applyFill="1" applyBorder="1" applyAlignment="1">
      <alignment horizontal="center" wrapText="1"/>
    </xf>
    <xf numFmtId="0" fontId="37" fillId="0" borderId="10" xfId="0" applyFont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</cellXfs>
  <cellStyles count="4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7 4" xfId="39"/>
    <cellStyle name="Обычный 7 4 2" xfId="47"/>
    <cellStyle name="Плохой 2" xfId="40"/>
    <cellStyle name="Пояснение 2" xfId="41"/>
    <cellStyle name="Примечание 2" xfId="42"/>
    <cellStyle name="Примечание 2 2" xfId="48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5"/>
  <sheetViews>
    <sheetView workbookViewId="0">
      <selection activeCell="D8" sqref="D8"/>
    </sheetView>
  </sheetViews>
  <sheetFormatPr defaultRowHeight="12" x14ac:dyDescent="0.2"/>
  <cols>
    <col min="2" max="2" width="13.33203125" customWidth="1"/>
    <col min="3" max="3" width="11.83203125" customWidth="1"/>
    <col min="4" max="4" width="16.33203125" customWidth="1"/>
    <col min="5" max="5" width="16.6640625" customWidth="1"/>
    <col min="7" max="7" width="17.33203125" customWidth="1"/>
    <col min="10" max="10" width="19.83203125" customWidth="1"/>
    <col min="11" max="11" width="15.1640625" customWidth="1"/>
  </cols>
  <sheetData>
    <row r="2" spans="1:11" ht="18.75" x14ac:dyDescent="0.3">
      <c r="D2" s="79"/>
      <c r="E2" s="79"/>
      <c r="F2" s="79"/>
      <c r="G2" s="79"/>
      <c r="H2" s="79"/>
      <c r="I2" s="79"/>
      <c r="J2" s="79"/>
      <c r="K2" s="79"/>
    </row>
    <row r="3" spans="1:11" ht="18.75" x14ac:dyDescent="0.3">
      <c r="D3" s="102"/>
      <c r="E3" s="102"/>
      <c r="F3" s="102"/>
      <c r="G3" s="102"/>
      <c r="H3" s="102"/>
      <c r="I3" s="102"/>
      <c r="J3" s="102"/>
      <c r="K3" s="79"/>
    </row>
    <row r="4" spans="1:11" ht="18.75" x14ac:dyDescent="0.2">
      <c r="D4" s="103"/>
      <c r="E4" s="103"/>
      <c r="F4" s="103"/>
      <c r="G4" s="103"/>
      <c r="H4" s="103"/>
      <c r="I4" s="103"/>
      <c r="J4" s="103"/>
      <c r="K4" s="104"/>
    </row>
    <row r="5" spans="1:11" ht="18.75" x14ac:dyDescent="0.3">
      <c r="D5" s="105"/>
      <c r="E5" s="105"/>
      <c r="F5" s="105"/>
      <c r="G5" s="105"/>
      <c r="H5" s="105"/>
      <c r="I5" s="105"/>
      <c r="J5" s="105"/>
      <c r="K5" s="79"/>
    </row>
    <row r="8" spans="1:11" ht="45" x14ac:dyDescent="0.2">
      <c r="A8" s="80" t="s">
        <v>0</v>
      </c>
      <c r="B8" s="80" t="s">
        <v>280</v>
      </c>
      <c r="C8" s="81" t="s">
        <v>1</v>
      </c>
      <c r="D8" s="81" t="s">
        <v>15</v>
      </c>
      <c r="E8" s="81" t="s">
        <v>281</v>
      </c>
      <c r="F8" s="81" t="s">
        <v>282</v>
      </c>
      <c r="G8" s="81" t="s">
        <v>3</v>
      </c>
      <c r="H8" s="81" t="s">
        <v>283</v>
      </c>
      <c r="I8" s="81" t="s">
        <v>284</v>
      </c>
      <c r="J8" s="82" t="s">
        <v>285</v>
      </c>
      <c r="K8" s="81" t="s">
        <v>286</v>
      </c>
    </row>
    <row r="9" spans="1:11" ht="63" x14ac:dyDescent="0.25">
      <c r="A9" s="83">
        <v>1</v>
      </c>
      <c r="B9" s="84" t="s">
        <v>287</v>
      </c>
      <c r="C9" s="85" t="s">
        <v>337</v>
      </c>
      <c r="D9" s="87" t="s">
        <v>16</v>
      </c>
      <c r="E9" s="84" t="s">
        <v>279</v>
      </c>
      <c r="F9" s="92" t="s">
        <v>329</v>
      </c>
      <c r="G9" s="97" t="s">
        <v>330</v>
      </c>
      <c r="H9" s="96">
        <v>34</v>
      </c>
      <c r="I9" s="93">
        <v>35</v>
      </c>
      <c r="J9" s="94">
        <f t="shared" ref="J9:J40" si="0">(H9/I9)</f>
        <v>0.97142857142857142</v>
      </c>
      <c r="K9" s="98" t="s">
        <v>300</v>
      </c>
    </row>
    <row r="10" spans="1:11" ht="47.25" x14ac:dyDescent="0.25">
      <c r="A10" s="83">
        <v>2</v>
      </c>
      <c r="B10" s="84" t="s">
        <v>287</v>
      </c>
      <c r="C10" s="85" t="s">
        <v>319</v>
      </c>
      <c r="D10" s="87" t="s">
        <v>16</v>
      </c>
      <c r="E10" s="84" t="s">
        <v>279</v>
      </c>
      <c r="F10" s="92" t="s">
        <v>306</v>
      </c>
      <c r="G10" s="97" t="s">
        <v>307</v>
      </c>
      <c r="H10" s="96">
        <v>32</v>
      </c>
      <c r="I10" s="93">
        <v>35</v>
      </c>
      <c r="J10" s="94">
        <f t="shared" si="0"/>
        <v>0.91428571428571426</v>
      </c>
      <c r="K10" s="95" t="s">
        <v>300</v>
      </c>
    </row>
    <row r="11" spans="1:11" ht="47.25" x14ac:dyDescent="0.25">
      <c r="A11" s="83">
        <v>3</v>
      </c>
      <c r="B11" s="84" t="s">
        <v>287</v>
      </c>
      <c r="C11" s="85" t="s">
        <v>318</v>
      </c>
      <c r="D11" s="87" t="s">
        <v>16</v>
      </c>
      <c r="E11" s="84" t="s">
        <v>279</v>
      </c>
      <c r="F11" s="92" t="s">
        <v>306</v>
      </c>
      <c r="G11" s="97" t="s">
        <v>307</v>
      </c>
      <c r="H11" s="96">
        <v>31</v>
      </c>
      <c r="I11" s="93">
        <v>35</v>
      </c>
      <c r="J11" s="94">
        <f t="shared" si="0"/>
        <v>0.88571428571428568</v>
      </c>
      <c r="K11" s="95" t="s">
        <v>300</v>
      </c>
    </row>
    <row r="12" spans="1:11" ht="47.25" x14ac:dyDescent="0.25">
      <c r="A12" s="83">
        <v>4</v>
      </c>
      <c r="B12" s="84" t="s">
        <v>287</v>
      </c>
      <c r="C12" s="85" t="s">
        <v>299</v>
      </c>
      <c r="D12" s="87" t="s">
        <v>16</v>
      </c>
      <c r="E12" s="84" t="s">
        <v>279</v>
      </c>
      <c r="F12" s="92" t="s">
        <v>289</v>
      </c>
      <c r="G12" s="86" t="s">
        <v>290</v>
      </c>
      <c r="H12" s="96">
        <v>30</v>
      </c>
      <c r="I12" s="93">
        <v>35</v>
      </c>
      <c r="J12" s="94">
        <f t="shared" si="0"/>
        <v>0.8571428571428571</v>
      </c>
      <c r="K12" s="95" t="s">
        <v>300</v>
      </c>
    </row>
    <row r="13" spans="1:11" ht="47.25" x14ac:dyDescent="0.25">
      <c r="A13" s="83">
        <v>5</v>
      </c>
      <c r="B13" s="84" t="s">
        <v>287</v>
      </c>
      <c r="C13" s="85" t="s">
        <v>311</v>
      </c>
      <c r="D13" s="87" t="s">
        <v>16</v>
      </c>
      <c r="E13" s="84" t="s">
        <v>279</v>
      </c>
      <c r="F13" s="92" t="s">
        <v>306</v>
      </c>
      <c r="G13" s="97" t="s">
        <v>307</v>
      </c>
      <c r="H13" s="96">
        <v>29</v>
      </c>
      <c r="I13" s="93">
        <v>35</v>
      </c>
      <c r="J13" s="94">
        <f t="shared" si="0"/>
        <v>0.82857142857142863</v>
      </c>
      <c r="K13" s="95" t="s">
        <v>300</v>
      </c>
    </row>
    <row r="14" spans="1:11" ht="47.25" x14ac:dyDescent="0.25">
      <c r="A14" s="83">
        <v>6</v>
      </c>
      <c r="B14" s="84" t="s">
        <v>287</v>
      </c>
      <c r="C14" s="85" t="s">
        <v>312</v>
      </c>
      <c r="D14" s="87" t="s">
        <v>16</v>
      </c>
      <c r="E14" s="84" t="s">
        <v>279</v>
      </c>
      <c r="F14" s="92" t="s">
        <v>306</v>
      </c>
      <c r="G14" s="97" t="s">
        <v>307</v>
      </c>
      <c r="H14" s="96">
        <v>28</v>
      </c>
      <c r="I14" s="93">
        <v>35</v>
      </c>
      <c r="J14" s="94">
        <f t="shared" si="0"/>
        <v>0.8</v>
      </c>
      <c r="K14" s="95" t="s">
        <v>300</v>
      </c>
    </row>
    <row r="15" spans="1:11" ht="47.25" x14ac:dyDescent="0.25">
      <c r="A15" s="83">
        <v>7</v>
      </c>
      <c r="B15" s="84" t="s">
        <v>287</v>
      </c>
      <c r="C15" s="85" t="s">
        <v>304</v>
      </c>
      <c r="D15" s="87" t="s">
        <v>16</v>
      </c>
      <c r="E15" s="84" t="s">
        <v>279</v>
      </c>
      <c r="F15" s="92" t="s">
        <v>289</v>
      </c>
      <c r="G15" s="86" t="s">
        <v>290</v>
      </c>
      <c r="H15" s="96">
        <v>25</v>
      </c>
      <c r="I15" s="93">
        <v>35</v>
      </c>
      <c r="J15" s="94">
        <f t="shared" si="0"/>
        <v>0.7142857142857143</v>
      </c>
      <c r="K15" s="95" t="s">
        <v>293</v>
      </c>
    </row>
    <row r="16" spans="1:11" ht="47.25" x14ac:dyDescent="0.25">
      <c r="A16" s="83">
        <v>8</v>
      </c>
      <c r="B16" s="84" t="s">
        <v>287</v>
      </c>
      <c r="C16" s="85" t="s">
        <v>317</v>
      </c>
      <c r="D16" s="87" t="s">
        <v>16</v>
      </c>
      <c r="E16" s="84" t="s">
        <v>279</v>
      </c>
      <c r="F16" s="92" t="s">
        <v>306</v>
      </c>
      <c r="G16" s="97" t="s">
        <v>307</v>
      </c>
      <c r="H16" s="96">
        <v>25</v>
      </c>
      <c r="I16" s="93">
        <v>35</v>
      </c>
      <c r="J16" s="94">
        <f t="shared" si="0"/>
        <v>0.7142857142857143</v>
      </c>
      <c r="K16" s="95" t="s">
        <v>293</v>
      </c>
    </row>
    <row r="17" spans="1:11" ht="47.25" x14ac:dyDescent="0.25">
      <c r="A17" s="83">
        <v>9</v>
      </c>
      <c r="B17" s="84" t="s">
        <v>287</v>
      </c>
      <c r="C17" s="85" t="s">
        <v>295</v>
      </c>
      <c r="D17" s="87" t="s">
        <v>16</v>
      </c>
      <c r="E17" s="84" t="s">
        <v>279</v>
      </c>
      <c r="F17" s="92" t="s">
        <v>289</v>
      </c>
      <c r="G17" s="86" t="s">
        <v>290</v>
      </c>
      <c r="H17" s="93">
        <v>24</v>
      </c>
      <c r="I17" s="93">
        <v>35</v>
      </c>
      <c r="J17" s="94">
        <f t="shared" si="0"/>
        <v>0.68571428571428572</v>
      </c>
      <c r="K17" s="95" t="s">
        <v>293</v>
      </c>
    </row>
    <row r="18" spans="1:11" ht="63" x14ac:dyDescent="0.25">
      <c r="A18" s="83">
        <v>10</v>
      </c>
      <c r="B18" s="84" t="s">
        <v>287</v>
      </c>
      <c r="C18" s="85" t="s">
        <v>351</v>
      </c>
      <c r="D18" s="87" t="s">
        <v>16</v>
      </c>
      <c r="E18" s="84" t="s">
        <v>279</v>
      </c>
      <c r="F18" s="99" t="s">
        <v>347</v>
      </c>
      <c r="G18" s="97" t="s">
        <v>348</v>
      </c>
      <c r="H18" s="93">
        <v>24</v>
      </c>
      <c r="I18" s="93">
        <v>35</v>
      </c>
      <c r="J18" s="94">
        <f t="shared" si="0"/>
        <v>0.68571428571428572</v>
      </c>
      <c r="K18" s="95" t="s">
        <v>293</v>
      </c>
    </row>
    <row r="19" spans="1:11" ht="47.25" x14ac:dyDescent="0.25">
      <c r="A19" s="83">
        <v>11</v>
      </c>
      <c r="B19" s="84" t="s">
        <v>287</v>
      </c>
      <c r="C19" s="85" t="s">
        <v>372</v>
      </c>
      <c r="D19" s="87" t="s">
        <v>16</v>
      </c>
      <c r="E19" s="84" t="s">
        <v>279</v>
      </c>
      <c r="F19" s="99" t="s">
        <v>370</v>
      </c>
      <c r="G19" s="97" t="s">
        <v>371</v>
      </c>
      <c r="H19" s="93">
        <v>24</v>
      </c>
      <c r="I19" s="93">
        <v>35</v>
      </c>
      <c r="J19" s="94">
        <f t="shared" si="0"/>
        <v>0.68571428571428572</v>
      </c>
      <c r="K19" s="95" t="s">
        <v>293</v>
      </c>
    </row>
    <row r="20" spans="1:11" ht="47.25" x14ac:dyDescent="0.25">
      <c r="A20" s="83">
        <v>12</v>
      </c>
      <c r="B20" s="84" t="s">
        <v>287</v>
      </c>
      <c r="C20" s="85" t="s">
        <v>439</v>
      </c>
      <c r="D20" s="87" t="s">
        <v>16</v>
      </c>
      <c r="E20" s="84" t="s">
        <v>279</v>
      </c>
      <c r="F20" s="99" t="s">
        <v>426</v>
      </c>
      <c r="G20" s="97" t="s">
        <v>427</v>
      </c>
      <c r="H20" s="93">
        <v>24</v>
      </c>
      <c r="I20" s="93">
        <v>35</v>
      </c>
      <c r="J20" s="94">
        <f t="shared" si="0"/>
        <v>0.68571428571428572</v>
      </c>
      <c r="K20" s="95" t="s">
        <v>293</v>
      </c>
    </row>
    <row r="21" spans="1:11" ht="47.25" x14ac:dyDescent="0.25">
      <c r="A21" s="83">
        <v>13</v>
      </c>
      <c r="B21" s="84" t="s">
        <v>287</v>
      </c>
      <c r="C21" s="85" t="s">
        <v>322</v>
      </c>
      <c r="D21" s="87" t="s">
        <v>16</v>
      </c>
      <c r="E21" s="84" t="s">
        <v>279</v>
      </c>
      <c r="F21" s="92" t="s">
        <v>306</v>
      </c>
      <c r="G21" s="97" t="s">
        <v>307</v>
      </c>
      <c r="H21" s="93">
        <v>23</v>
      </c>
      <c r="I21" s="93">
        <v>35</v>
      </c>
      <c r="J21" s="94">
        <f t="shared" si="0"/>
        <v>0.65714285714285714</v>
      </c>
      <c r="K21" s="95" t="s">
        <v>293</v>
      </c>
    </row>
    <row r="22" spans="1:11" ht="63" x14ac:dyDescent="0.25">
      <c r="A22" s="83">
        <v>14</v>
      </c>
      <c r="B22" s="84" t="s">
        <v>287</v>
      </c>
      <c r="C22" s="85" t="s">
        <v>339</v>
      </c>
      <c r="D22" s="87" t="s">
        <v>16</v>
      </c>
      <c r="E22" s="84" t="s">
        <v>279</v>
      </c>
      <c r="F22" s="92" t="s">
        <v>329</v>
      </c>
      <c r="G22" s="97" t="s">
        <v>330</v>
      </c>
      <c r="H22" s="93">
        <v>23</v>
      </c>
      <c r="I22" s="93">
        <v>35</v>
      </c>
      <c r="J22" s="94">
        <f t="shared" si="0"/>
        <v>0.65714285714285714</v>
      </c>
      <c r="K22" s="95" t="s">
        <v>293</v>
      </c>
    </row>
    <row r="23" spans="1:11" ht="63" x14ac:dyDescent="0.25">
      <c r="A23" s="83">
        <v>15</v>
      </c>
      <c r="B23" s="84" t="s">
        <v>287</v>
      </c>
      <c r="C23" s="85" t="s">
        <v>353</v>
      </c>
      <c r="D23" s="87" t="s">
        <v>16</v>
      </c>
      <c r="E23" s="84" t="s">
        <v>279</v>
      </c>
      <c r="F23" s="99" t="s">
        <v>347</v>
      </c>
      <c r="G23" s="97" t="s">
        <v>348</v>
      </c>
      <c r="H23" s="93">
        <v>23</v>
      </c>
      <c r="I23" s="93">
        <v>35</v>
      </c>
      <c r="J23" s="94">
        <f t="shared" si="0"/>
        <v>0.65714285714285714</v>
      </c>
      <c r="K23" s="95" t="s">
        <v>293</v>
      </c>
    </row>
    <row r="24" spans="1:11" ht="63" x14ac:dyDescent="0.25">
      <c r="A24" s="83">
        <v>16</v>
      </c>
      <c r="B24" s="84" t="s">
        <v>287</v>
      </c>
      <c r="C24" s="85" t="s">
        <v>354</v>
      </c>
      <c r="D24" s="87" t="s">
        <v>16</v>
      </c>
      <c r="E24" s="84" t="s">
        <v>279</v>
      </c>
      <c r="F24" s="99" t="s">
        <v>347</v>
      </c>
      <c r="G24" s="97" t="s">
        <v>348</v>
      </c>
      <c r="H24" s="93">
        <v>23</v>
      </c>
      <c r="I24" s="93">
        <v>35</v>
      </c>
      <c r="J24" s="94">
        <f t="shared" si="0"/>
        <v>0.65714285714285714</v>
      </c>
      <c r="K24" s="95" t="s">
        <v>293</v>
      </c>
    </row>
    <row r="25" spans="1:11" ht="47.25" x14ac:dyDescent="0.25">
      <c r="A25" s="83">
        <v>17</v>
      </c>
      <c r="B25" s="84" t="s">
        <v>287</v>
      </c>
      <c r="C25" s="85" t="s">
        <v>428</v>
      </c>
      <c r="D25" s="87" t="s">
        <v>16</v>
      </c>
      <c r="E25" s="84" t="s">
        <v>279</v>
      </c>
      <c r="F25" s="99" t="s">
        <v>426</v>
      </c>
      <c r="G25" s="97" t="s">
        <v>427</v>
      </c>
      <c r="H25" s="93">
        <v>23</v>
      </c>
      <c r="I25" s="93">
        <v>35</v>
      </c>
      <c r="J25" s="94">
        <f t="shared" si="0"/>
        <v>0.65714285714285714</v>
      </c>
      <c r="K25" s="95" t="s">
        <v>293</v>
      </c>
    </row>
    <row r="26" spans="1:11" ht="47.25" x14ac:dyDescent="0.25">
      <c r="A26" s="83">
        <v>18</v>
      </c>
      <c r="B26" s="84" t="s">
        <v>287</v>
      </c>
      <c r="C26" s="85" t="s">
        <v>455</v>
      </c>
      <c r="D26" s="87" t="s">
        <v>16</v>
      </c>
      <c r="E26" s="84" t="s">
        <v>279</v>
      </c>
      <c r="F26" s="99" t="s">
        <v>426</v>
      </c>
      <c r="G26" s="97" t="s">
        <v>427</v>
      </c>
      <c r="H26" s="93">
        <v>23</v>
      </c>
      <c r="I26" s="93">
        <v>35</v>
      </c>
      <c r="J26" s="94">
        <f t="shared" si="0"/>
        <v>0.65714285714285714</v>
      </c>
      <c r="K26" s="95" t="s">
        <v>293</v>
      </c>
    </row>
    <row r="27" spans="1:11" ht="63" x14ac:dyDescent="0.25">
      <c r="A27" s="83">
        <v>19</v>
      </c>
      <c r="B27" s="84" t="s">
        <v>287</v>
      </c>
      <c r="C27" s="85" t="s">
        <v>501</v>
      </c>
      <c r="D27" s="97" t="s">
        <v>16</v>
      </c>
      <c r="E27" s="84" t="s">
        <v>279</v>
      </c>
      <c r="F27" s="101" t="s">
        <v>486</v>
      </c>
      <c r="G27" s="97" t="s">
        <v>487</v>
      </c>
      <c r="H27" s="93">
        <v>23</v>
      </c>
      <c r="I27" s="93">
        <v>35</v>
      </c>
      <c r="J27" s="94">
        <f t="shared" si="0"/>
        <v>0.65714285714285714</v>
      </c>
      <c r="K27" s="97" t="s">
        <v>293</v>
      </c>
    </row>
    <row r="28" spans="1:11" ht="47.25" x14ac:dyDescent="0.25">
      <c r="A28" s="83">
        <v>20</v>
      </c>
      <c r="B28" s="84" t="s">
        <v>287</v>
      </c>
      <c r="C28" s="85" t="s">
        <v>301</v>
      </c>
      <c r="D28" s="87" t="s">
        <v>16</v>
      </c>
      <c r="E28" s="84" t="s">
        <v>279</v>
      </c>
      <c r="F28" s="92" t="s">
        <v>289</v>
      </c>
      <c r="G28" s="86" t="s">
        <v>290</v>
      </c>
      <c r="H28" s="93">
        <v>22</v>
      </c>
      <c r="I28" s="93">
        <v>35</v>
      </c>
      <c r="J28" s="94">
        <f t="shared" si="0"/>
        <v>0.62857142857142856</v>
      </c>
      <c r="K28" s="95" t="s">
        <v>293</v>
      </c>
    </row>
    <row r="29" spans="1:11" ht="47.25" x14ac:dyDescent="0.25">
      <c r="A29" s="83">
        <v>21</v>
      </c>
      <c r="B29" s="84" t="s">
        <v>287</v>
      </c>
      <c r="C29" s="85" t="s">
        <v>411</v>
      </c>
      <c r="D29" s="87" t="s">
        <v>16</v>
      </c>
      <c r="E29" s="84" t="s">
        <v>279</v>
      </c>
      <c r="F29" s="99" t="s">
        <v>406</v>
      </c>
      <c r="G29" s="97" t="s">
        <v>407</v>
      </c>
      <c r="H29" s="93">
        <v>22</v>
      </c>
      <c r="I29" s="93">
        <v>35</v>
      </c>
      <c r="J29" s="94">
        <f t="shared" si="0"/>
        <v>0.62857142857142856</v>
      </c>
      <c r="K29" s="95" t="s">
        <v>293</v>
      </c>
    </row>
    <row r="30" spans="1:11" ht="47.25" x14ac:dyDescent="0.25">
      <c r="A30" s="83">
        <v>22</v>
      </c>
      <c r="B30" s="84" t="s">
        <v>287</v>
      </c>
      <c r="C30" s="85" t="s">
        <v>433</v>
      </c>
      <c r="D30" s="87" t="s">
        <v>16</v>
      </c>
      <c r="E30" s="84" t="s">
        <v>279</v>
      </c>
      <c r="F30" s="99" t="s">
        <v>426</v>
      </c>
      <c r="G30" s="97" t="s">
        <v>427</v>
      </c>
      <c r="H30" s="93">
        <v>22</v>
      </c>
      <c r="I30" s="93">
        <v>35</v>
      </c>
      <c r="J30" s="94">
        <f t="shared" si="0"/>
        <v>0.62857142857142856</v>
      </c>
      <c r="K30" s="95" t="s">
        <v>293</v>
      </c>
    </row>
    <row r="31" spans="1:11" ht="47.25" x14ac:dyDescent="0.25">
      <c r="A31" s="83">
        <v>23</v>
      </c>
      <c r="B31" s="84" t="s">
        <v>287</v>
      </c>
      <c r="C31" s="85" t="s">
        <v>471</v>
      </c>
      <c r="D31" s="87" t="s">
        <v>16</v>
      </c>
      <c r="E31" s="84" t="s">
        <v>279</v>
      </c>
      <c r="F31" s="100" t="s">
        <v>458</v>
      </c>
      <c r="G31" s="87" t="s">
        <v>459</v>
      </c>
      <c r="H31" s="93">
        <v>22</v>
      </c>
      <c r="I31" s="93">
        <v>35</v>
      </c>
      <c r="J31" s="94">
        <f t="shared" si="0"/>
        <v>0.62857142857142856</v>
      </c>
      <c r="K31" s="95" t="s">
        <v>293</v>
      </c>
    </row>
    <row r="32" spans="1:11" ht="63" x14ac:dyDescent="0.25">
      <c r="A32" s="83">
        <v>24</v>
      </c>
      <c r="B32" s="84" t="s">
        <v>287</v>
      </c>
      <c r="C32" s="85" t="s">
        <v>498</v>
      </c>
      <c r="D32" s="97" t="s">
        <v>16</v>
      </c>
      <c r="E32" s="84" t="s">
        <v>279</v>
      </c>
      <c r="F32" s="101" t="s">
        <v>486</v>
      </c>
      <c r="G32" s="97" t="s">
        <v>487</v>
      </c>
      <c r="H32" s="93">
        <v>22</v>
      </c>
      <c r="I32" s="93">
        <v>35</v>
      </c>
      <c r="J32" s="94">
        <f t="shared" si="0"/>
        <v>0.62857142857142856</v>
      </c>
      <c r="K32" s="97" t="s">
        <v>293</v>
      </c>
    </row>
    <row r="33" spans="1:11" ht="47.25" x14ac:dyDescent="0.25">
      <c r="A33" s="83">
        <v>25</v>
      </c>
      <c r="B33" s="84" t="s">
        <v>287</v>
      </c>
      <c r="C33" s="85" t="s">
        <v>320</v>
      </c>
      <c r="D33" s="87" t="s">
        <v>16</v>
      </c>
      <c r="E33" s="84" t="s">
        <v>279</v>
      </c>
      <c r="F33" s="92" t="s">
        <v>306</v>
      </c>
      <c r="G33" s="97" t="s">
        <v>307</v>
      </c>
      <c r="H33" s="93">
        <v>21</v>
      </c>
      <c r="I33" s="93">
        <v>35</v>
      </c>
      <c r="J33" s="94">
        <f t="shared" si="0"/>
        <v>0.6</v>
      </c>
      <c r="K33" s="95" t="s">
        <v>293</v>
      </c>
    </row>
    <row r="34" spans="1:11" ht="63" x14ac:dyDescent="0.25">
      <c r="A34" s="83">
        <v>26</v>
      </c>
      <c r="B34" s="84" t="s">
        <v>287</v>
      </c>
      <c r="C34" s="85" t="s">
        <v>350</v>
      </c>
      <c r="D34" s="87" t="s">
        <v>16</v>
      </c>
      <c r="E34" s="84" t="s">
        <v>279</v>
      </c>
      <c r="F34" s="99" t="s">
        <v>347</v>
      </c>
      <c r="G34" s="97" t="s">
        <v>348</v>
      </c>
      <c r="H34" s="93">
        <v>21</v>
      </c>
      <c r="I34" s="93">
        <v>35</v>
      </c>
      <c r="J34" s="94">
        <f t="shared" si="0"/>
        <v>0.6</v>
      </c>
      <c r="K34" s="95" t="s">
        <v>293</v>
      </c>
    </row>
    <row r="35" spans="1:11" ht="63" x14ac:dyDescent="0.25">
      <c r="A35" s="83">
        <v>27</v>
      </c>
      <c r="B35" s="84" t="s">
        <v>287</v>
      </c>
      <c r="C35" s="85" t="s">
        <v>361</v>
      </c>
      <c r="D35" s="87" t="s">
        <v>16</v>
      </c>
      <c r="E35" s="84" t="s">
        <v>279</v>
      </c>
      <c r="F35" s="99" t="s">
        <v>347</v>
      </c>
      <c r="G35" s="97" t="s">
        <v>348</v>
      </c>
      <c r="H35" s="93">
        <v>21</v>
      </c>
      <c r="I35" s="93">
        <v>35</v>
      </c>
      <c r="J35" s="94">
        <f t="shared" si="0"/>
        <v>0.6</v>
      </c>
      <c r="K35" s="95" t="s">
        <v>293</v>
      </c>
    </row>
    <row r="36" spans="1:11" ht="47.25" x14ac:dyDescent="0.25">
      <c r="A36" s="83">
        <v>28</v>
      </c>
      <c r="B36" s="84" t="s">
        <v>287</v>
      </c>
      <c r="C36" s="85" t="s">
        <v>383</v>
      </c>
      <c r="D36" s="87" t="s">
        <v>16</v>
      </c>
      <c r="E36" s="84" t="s">
        <v>279</v>
      </c>
      <c r="F36" s="99" t="s">
        <v>370</v>
      </c>
      <c r="G36" s="97" t="s">
        <v>371</v>
      </c>
      <c r="H36" s="93">
        <v>21</v>
      </c>
      <c r="I36" s="93">
        <v>35</v>
      </c>
      <c r="J36" s="94">
        <f t="shared" si="0"/>
        <v>0.6</v>
      </c>
      <c r="K36" s="95" t="s">
        <v>293</v>
      </c>
    </row>
    <row r="37" spans="1:11" ht="47.25" x14ac:dyDescent="0.25">
      <c r="A37" s="83">
        <v>29</v>
      </c>
      <c r="B37" s="84" t="s">
        <v>287</v>
      </c>
      <c r="C37" s="85" t="s">
        <v>394</v>
      </c>
      <c r="D37" s="87" t="s">
        <v>16</v>
      </c>
      <c r="E37" s="84" t="s">
        <v>279</v>
      </c>
      <c r="F37" s="99" t="s">
        <v>392</v>
      </c>
      <c r="G37" s="97" t="s">
        <v>393</v>
      </c>
      <c r="H37" s="93">
        <v>21</v>
      </c>
      <c r="I37" s="93">
        <v>35</v>
      </c>
      <c r="J37" s="94">
        <f t="shared" si="0"/>
        <v>0.6</v>
      </c>
      <c r="K37" s="95" t="s">
        <v>293</v>
      </c>
    </row>
    <row r="38" spans="1:11" ht="47.25" x14ac:dyDescent="0.25">
      <c r="A38" s="83">
        <v>30</v>
      </c>
      <c r="B38" s="84" t="s">
        <v>287</v>
      </c>
      <c r="C38" s="85" t="s">
        <v>453</v>
      </c>
      <c r="D38" s="87" t="s">
        <v>16</v>
      </c>
      <c r="E38" s="84" t="s">
        <v>279</v>
      </c>
      <c r="F38" s="99" t="s">
        <v>426</v>
      </c>
      <c r="G38" s="97" t="s">
        <v>427</v>
      </c>
      <c r="H38" s="93">
        <v>21</v>
      </c>
      <c r="I38" s="93">
        <v>35</v>
      </c>
      <c r="J38" s="94">
        <f t="shared" si="0"/>
        <v>0.6</v>
      </c>
      <c r="K38" s="95" t="s">
        <v>293</v>
      </c>
    </row>
    <row r="39" spans="1:11" ht="47.25" x14ac:dyDescent="0.25">
      <c r="A39" s="83">
        <v>31</v>
      </c>
      <c r="B39" s="84" t="s">
        <v>287</v>
      </c>
      <c r="C39" s="85" t="s">
        <v>456</v>
      </c>
      <c r="D39" s="87" t="s">
        <v>16</v>
      </c>
      <c r="E39" s="84" t="s">
        <v>279</v>
      </c>
      <c r="F39" s="99" t="s">
        <v>426</v>
      </c>
      <c r="G39" s="97" t="s">
        <v>427</v>
      </c>
      <c r="H39" s="93">
        <v>21</v>
      </c>
      <c r="I39" s="93">
        <v>35</v>
      </c>
      <c r="J39" s="94">
        <f t="shared" si="0"/>
        <v>0.6</v>
      </c>
      <c r="K39" s="95" t="s">
        <v>293</v>
      </c>
    </row>
    <row r="40" spans="1:11" ht="47.25" x14ac:dyDescent="0.25">
      <c r="A40" s="83">
        <v>32</v>
      </c>
      <c r="B40" s="84" t="s">
        <v>287</v>
      </c>
      <c r="C40" s="85" t="s">
        <v>476</v>
      </c>
      <c r="D40" s="87" t="s">
        <v>16</v>
      </c>
      <c r="E40" s="84" t="s">
        <v>279</v>
      </c>
      <c r="F40" s="100" t="s">
        <v>458</v>
      </c>
      <c r="G40" s="87" t="s">
        <v>459</v>
      </c>
      <c r="H40" s="93">
        <v>21</v>
      </c>
      <c r="I40" s="93">
        <v>35</v>
      </c>
      <c r="J40" s="94">
        <f t="shared" si="0"/>
        <v>0.6</v>
      </c>
      <c r="K40" s="97" t="s">
        <v>293</v>
      </c>
    </row>
    <row r="41" spans="1:11" ht="47.25" x14ac:dyDescent="0.25">
      <c r="A41" s="83">
        <v>33</v>
      </c>
      <c r="B41" s="84" t="s">
        <v>287</v>
      </c>
      <c r="C41" s="85" t="s">
        <v>484</v>
      </c>
      <c r="D41" s="87" t="s">
        <v>16</v>
      </c>
      <c r="E41" s="84" t="s">
        <v>279</v>
      </c>
      <c r="F41" s="100" t="s">
        <v>458</v>
      </c>
      <c r="G41" s="87" t="s">
        <v>459</v>
      </c>
      <c r="H41" s="93">
        <v>21</v>
      </c>
      <c r="I41" s="93">
        <v>35</v>
      </c>
      <c r="J41" s="94">
        <f t="shared" ref="J41:J72" si="1">(H41/I41)</f>
        <v>0.6</v>
      </c>
      <c r="K41" s="97" t="s">
        <v>293</v>
      </c>
    </row>
    <row r="42" spans="1:11" ht="63" x14ac:dyDescent="0.25">
      <c r="A42" s="83">
        <v>34</v>
      </c>
      <c r="B42" s="84" t="s">
        <v>287</v>
      </c>
      <c r="C42" s="85" t="s">
        <v>494</v>
      </c>
      <c r="D42" s="97" t="s">
        <v>16</v>
      </c>
      <c r="E42" s="84" t="s">
        <v>279</v>
      </c>
      <c r="F42" s="101" t="s">
        <v>486</v>
      </c>
      <c r="G42" s="97" t="s">
        <v>487</v>
      </c>
      <c r="H42" s="93">
        <v>21</v>
      </c>
      <c r="I42" s="93">
        <v>35</v>
      </c>
      <c r="J42" s="94">
        <f t="shared" si="1"/>
        <v>0.6</v>
      </c>
      <c r="K42" s="97" t="s">
        <v>293</v>
      </c>
    </row>
    <row r="43" spans="1:11" ht="47.25" x14ac:dyDescent="0.25">
      <c r="A43" s="83">
        <v>35</v>
      </c>
      <c r="B43" s="84" t="s">
        <v>287</v>
      </c>
      <c r="C43" s="85" t="s">
        <v>313</v>
      </c>
      <c r="D43" s="87" t="s">
        <v>16</v>
      </c>
      <c r="E43" s="84" t="s">
        <v>279</v>
      </c>
      <c r="F43" s="92" t="s">
        <v>306</v>
      </c>
      <c r="G43" s="97" t="s">
        <v>307</v>
      </c>
      <c r="H43" s="93">
        <v>20</v>
      </c>
      <c r="I43" s="93">
        <v>35</v>
      </c>
      <c r="J43" s="94">
        <f t="shared" si="1"/>
        <v>0.5714285714285714</v>
      </c>
      <c r="K43" s="95" t="s">
        <v>293</v>
      </c>
    </row>
    <row r="44" spans="1:11" ht="47.25" x14ac:dyDescent="0.25">
      <c r="A44" s="83">
        <v>36</v>
      </c>
      <c r="B44" s="84" t="s">
        <v>287</v>
      </c>
      <c r="C44" s="85" t="s">
        <v>438</v>
      </c>
      <c r="D44" s="87" t="s">
        <v>16</v>
      </c>
      <c r="E44" s="84" t="s">
        <v>279</v>
      </c>
      <c r="F44" s="99" t="s">
        <v>426</v>
      </c>
      <c r="G44" s="97" t="s">
        <v>427</v>
      </c>
      <c r="H44" s="93">
        <v>20</v>
      </c>
      <c r="I44" s="93">
        <v>35</v>
      </c>
      <c r="J44" s="94">
        <f t="shared" si="1"/>
        <v>0.5714285714285714</v>
      </c>
      <c r="K44" s="95" t="s">
        <v>293</v>
      </c>
    </row>
    <row r="45" spans="1:11" ht="47.25" x14ac:dyDescent="0.25">
      <c r="A45" s="83">
        <v>37</v>
      </c>
      <c r="B45" s="84" t="s">
        <v>287</v>
      </c>
      <c r="C45" s="85" t="s">
        <v>298</v>
      </c>
      <c r="D45" s="87" t="s">
        <v>16</v>
      </c>
      <c r="E45" s="84" t="s">
        <v>279</v>
      </c>
      <c r="F45" s="92" t="s">
        <v>289</v>
      </c>
      <c r="G45" s="86" t="s">
        <v>290</v>
      </c>
      <c r="H45" s="93">
        <v>19</v>
      </c>
      <c r="I45" s="93">
        <v>35</v>
      </c>
      <c r="J45" s="94">
        <f t="shared" si="1"/>
        <v>0.54285714285714282</v>
      </c>
      <c r="K45" s="95" t="s">
        <v>293</v>
      </c>
    </row>
    <row r="46" spans="1:11" ht="47.25" x14ac:dyDescent="0.25">
      <c r="A46" s="83">
        <v>38</v>
      </c>
      <c r="B46" s="84" t="s">
        <v>287</v>
      </c>
      <c r="C46" s="85" t="s">
        <v>385</v>
      </c>
      <c r="D46" s="87" t="s">
        <v>16</v>
      </c>
      <c r="E46" s="84" t="s">
        <v>279</v>
      </c>
      <c r="F46" s="99" t="s">
        <v>370</v>
      </c>
      <c r="G46" s="97" t="s">
        <v>371</v>
      </c>
      <c r="H46" s="93">
        <v>19</v>
      </c>
      <c r="I46" s="93">
        <v>35</v>
      </c>
      <c r="J46" s="94">
        <f t="shared" si="1"/>
        <v>0.54285714285714282</v>
      </c>
      <c r="K46" s="95" t="s">
        <v>293</v>
      </c>
    </row>
    <row r="47" spans="1:11" ht="47.25" x14ac:dyDescent="0.25">
      <c r="A47" s="83">
        <v>39</v>
      </c>
      <c r="B47" s="84" t="s">
        <v>287</v>
      </c>
      <c r="C47" s="85" t="s">
        <v>479</v>
      </c>
      <c r="D47" s="87" t="s">
        <v>16</v>
      </c>
      <c r="E47" s="84" t="s">
        <v>279</v>
      </c>
      <c r="F47" s="100" t="s">
        <v>458</v>
      </c>
      <c r="G47" s="87" t="s">
        <v>459</v>
      </c>
      <c r="H47" s="93">
        <v>19</v>
      </c>
      <c r="I47" s="93">
        <v>35</v>
      </c>
      <c r="J47" s="94">
        <f t="shared" si="1"/>
        <v>0.54285714285714282</v>
      </c>
      <c r="K47" s="97" t="s">
        <v>293</v>
      </c>
    </row>
    <row r="48" spans="1:11" ht="47.25" x14ac:dyDescent="0.25">
      <c r="A48" s="83">
        <v>40</v>
      </c>
      <c r="B48" s="84" t="s">
        <v>287</v>
      </c>
      <c r="C48" s="85" t="s">
        <v>481</v>
      </c>
      <c r="D48" s="87" t="s">
        <v>16</v>
      </c>
      <c r="E48" s="84" t="s">
        <v>279</v>
      </c>
      <c r="F48" s="100" t="s">
        <v>458</v>
      </c>
      <c r="G48" s="87" t="s">
        <v>459</v>
      </c>
      <c r="H48" s="93">
        <v>19</v>
      </c>
      <c r="I48" s="93">
        <v>35</v>
      </c>
      <c r="J48" s="94">
        <f t="shared" si="1"/>
        <v>0.54285714285714282</v>
      </c>
      <c r="K48" s="97" t="s">
        <v>293</v>
      </c>
    </row>
    <row r="49" spans="1:11" ht="47.25" x14ac:dyDescent="0.25">
      <c r="A49" s="83">
        <v>41</v>
      </c>
      <c r="B49" s="84" t="s">
        <v>287</v>
      </c>
      <c r="C49" s="85" t="s">
        <v>292</v>
      </c>
      <c r="D49" s="87" t="s">
        <v>16</v>
      </c>
      <c r="E49" s="84" t="s">
        <v>279</v>
      </c>
      <c r="F49" s="92" t="s">
        <v>289</v>
      </c>
      <c r="G49" s="86" t="s">
        <v>290</v>
      </c>
      <c r="H49" s="93">
        <v>18</v>
      </c>
      <c r="I49" s="93">
        <v>35</v>
      </c>
      <c r="J49" s="94">
        <f t="shared" si="1"/>
        <v>0.51428571428571423</v>
      </c>
      <c r="K49" s="95" t="s">
        <v>293</v>
      </c>
    </row>
    <row r="50" spans="1:11" ht="47.25" x14ac:dyDescent="0.25">
      <c r="A50" s="83">
        <v>42</v>
      </c>
      <c r="B50" s="84" t="s">
        <v>287</v>
      </c>
      <c r="C50" s="85" t="s">
        <v>315</v>
      </c>
      <c r="D50" s="87" t="s">
        <v>16</v>
      </c>
      <c r="E50" s="84" t="s">
        <v>279</v>
      </c>
      <c r="F50" s="92" t="s">
        <v>306</v>
      </c>
      <c r="G50" s="97" t="s">
        <v>307</v>
      </c>
      <c r="H50" s="93">
        <v>18</v>
      </c>
      <c r="I50" s="93">
        <v>35</v>
      </c>
      <c r="J50" s="94">
        <f t="shared" si="1"/>
        <v>0.51428571428571423</v>
      </c>
      <c r="K50" s="95" t="s">
        <v>293</v>
      </c>
    </row>
    <row r="51" spans="1:11" ht="63" x14ac:dyDescent="0.25">
      <c r="A51" s="83">
        <v>43</v>
      </c>
      <c r="B51" s="84" t="s">
        <v>287</v>
      </c>
      <c r="C51" s="85" t="s">
        <v>328</v>
      </c>
      <c r="D51" s="87" t="s">
        <v>16</v>
      </c>
      <c r="E51" s="84" t="s">
        <v>279</v>
      </c>
      <c r="F51" s="92" t="s">
        <v>329</v>
      </c>
      <c r="G51" s="97" t="s">
        <v>330</v>
      </c>
      <c r="H51" s="93">
        <v>18</v>
      </c>
      <c r="I51" s="93">
        <v>35</v>
      </c>
      <c r="J51" s="94">
        <f t="shared" si="1"/>
        <v>0.51428571428571423</v>
      </c>
      <c r="K51" s="95" t="s">
        <v>293</v>
      </c>
    </row>
    <row r="52" spans="1:11" ht="63" x14ac:dyDescent="0.25">
      <c r="A52" s="83">
        <v>44</v>
      </c>
      <c r="B52" s="84" t="s">
        <v>287</v>
      </c>
      <c r="C52" s="85" t="s">
        <v>349</v>
      </c>
      <c r="D52" s="87" t="s">
        <v>16</v>
      </c>
      <c r="E52" s="84" t="s">
        <v>279</v>
      </c>
      <c r="F52" s="99" t="s">
        <v>347</v>
      </c>
      <c r="G52" s="97" t="s">
        <v>348</v>
      </c>
      <c r="H52" s="93">
        <v>18</v>
      </c>
      <c r="I52" s="93">
        <v>35</v>
      </c>
      <c r="J52" s="94">
        <f t="shared" si="1"/>
        <v>0.51428571428571423</v>
      </c>
      <c r="K52" s="95" t="s">
        <v>293</v>
      </c>
    </row>
    <row r="53" spans="1:11" ht="63" x14ac:dyDescent="0.25">
      <c r="A53" s="83">
        <v>45</v>
      </c>
      <c r="B53" s="84" t="s">
        <v>287</v>
      </c>
      <c r="C53" s="85" t="s">
        <v>362</v>
      </c>
      <c r="D53" s="87" t="s">
        <v>16</v>
      </c>
      <c r="E53" s="84" t="s">
        <v>279</v>
      </c>
      <c r="F53" s="99" t="s">
        <v>347</v>
      </c>
      <c r="G53" s="97" t="s">
        <v>348</v>
      </c>
      <c r="H53" s="93">
        <v>18</v>
      </c>
      <c r="I53" s="93">
        <v>35</v>
      </c>
      <c r="J53" s="94">
        <f t="shared" si="1"/>
        <v>0.51428571428571423</v>
      </c>
      <c r="K53" s="95" t="s">
        <v>293</v>
      </c>
    </row>
    <row r="54" spans="1:11" ht="47.25" x14ac:dyDescent="0.25">
      <c r="A54" s="83">
        <v>46</v>
      </c>
      <c r="B54" s="84" t="s">
        <v>287</v>
      </c>
      <c r="C54" s="85" t="s">
        <v>460</v>
      </c>
      <c r="D54" s="87" t="s">
        <v>16</v>
      </c>
      <c r="E54" s="84" t="s">
        <v>279</v>
      </c>
      <c r="F54" s="100" t="s">
        <v>458</v>
      </c>
      <c r="G54" s="87" t="s">
        <v>459</v>
      </c>
      <c r="H54" s="93">
        <v>18</v>
      </c>
      <c r="I54" s="93">
        <v>35</v>
      </c>
      <c r="J54" s="94">
        <f t="shared" si="1"/>
        <v>0.51428571428571423</v>
      </c>
      <c r="K54" s="95" t="s">
        <v>293</v>
      </c>
    </row>
    <row r="55" spans="1:11" ht="47.25" x14ac:dyDescent="0.25">
      <c r="A55" s="83">
        <v>47</v>
      </c>
      <c r="B55" s="84" t="s">
        <v>287</v>
      </c>
      <c r="C55" s="85" t="s">
        <v>478</v>
      </c>
      <c r="D55" s="87" t="s">
        <v>16</v>
      </c>
      <c r="E55" s="84" t="s">
        <v>279</v>
      </c>
      <c r="F55" s="100" t="s">
        <v>458</v>
      </c>
      <c r="G55" s="87" t="s">
        <v>459</v>
      </c>
      <c r="H55" s="93">
        <v>18</v>
      </c>
      <c r="I55" s="93">
        <v>35</v>
      </c>
      <c r="J55" s="94">
        <f t="shared" si="1"/>
        <v>0.51428571428571423</v>
      </c>
      <c r="K55" s="97" t="s">
        <v>293</v>
      </c>
    </row>
    <row r="56" spans="1:11" ht="63" x14ac:dyDescent="0.25">
      <c r="A56" s="83">
        <v>48</v>
      </c>
      <c r="B56" s="84" t="s">
        <v>287</v>
      </c>
      <c r="C56" s="85" t="s">
        <v>490</v>
      </c>
      <c r="D56" s="97" t="s">
        <v>16</v>
      </c>
      <c r="E56" s="84" t="s">
        <v>279</v>
      </c>
      <c r="F56" s="101" t="s">
        <v>486</v>
      </c>
      <c r="G56" s="97" t="s">
        <v>487</v>
      </c>
      <c r="H56" s="93">
        <v>18</v>
      </c>
      <c r="I56" s="93">
        <v>35</v>
      </c>
      <c r="J56" s="94">
        <f t="shared" si="1"/>
        <v>0.51428571428571423</v>
      </c>
      <c r="K56" s="97" t="s">
        <v>293</v>
      </c>
    </row>
    <row r="57" spans="1:11" ht="47.25" x14ac:dyDescent="0.25">
      <c r="A57" s="83">
        <v>49</v>
      </c>
      <c r="B57" s="84" t="s">
        <v>287</v>
      </c>
      <c r="C57" s="85" t="s">
        <v>297</v>
      </c>
      <c r="D57" s="87" t="s">
        <v>16</v>
      </c>
      <c r="E57" s="84" t="s">
        <v>279</v>
      </c>
      <c r="F57" s="92" t="s">
        <v>289</v>
      </c>
      <c r="G57" s="86" t="s">
        <v>290</v>
      </c>
      <c r="H57" s="93">
        <v>17</v>
      </c>
      <c r="I57" s="93">
        <v>35</v>
      </c>
      <c r="J57" s="94">
        <f t="shared" si="1"/>
        <v>0.48571428571428571</v>
      </c>
      <c r="K57" s="95" t="s">
        <v>291</v>
      </c>
    </row>
    <row r="58" spans="1:11" ht="47.25" x14ac:dyDescent="0.25">
      <c r="A58" s="83">
        <v>50</v>
      </c>
      <c r="B58" s="84" t="s">
        <v>287</v>
      </c>
      <c r="C58" s="85" t="s">
        <v>310</v>
      </c>
      <c r="D58" s="87" t="s">
        <v>16</v>
      </c>
      <c r="E58" s="84" t="s">
        <v>279</v>
      </c>
      <c r="F58" s="92" t="s">
        <v>306</v>
      </c>
      <c r="G58" s="97" t="s">
        <v>307</v>
      </c>
      <c r="H58" s="93">
        <v>17</v>
      </c>
      <c r="I58" s="93">
        <v>35</v>
      </c>
      <c r="J58" s="94">
        <f t="shared" si="1"/>
        <v>0.48571428571428571</v>
      </c>
      <c r="K58" s="95" t="s">
        <v>291</v>
      </c>
    </row>
    <row r="59" spans="1:11" ht="47.25" x14ac:dyDescent="0.25">
      <c r="A59" s="83">
        <v>51</v>
      </c>
      <c r="B59" s="84" t="s">
        <v>287</v>
      </c>
      <c r="C59" s="85" t="s">
        <v>327</v>
      </c>
      <c r="D59" s="87" t="s">
        <v>16</v>
      </c>
      <c r="E59" s="84" t="s">
        <v>279</v>
      </c>
      <c r="F59" s="92" t="s">
        <v>306</v>
      </c>
      <c r="G59" s="97" t="s">
        <v>307</v>
      </c>
      <c r="H59" s="93">
        <v>17</v>
      </c>
      <c r="I59" s="93">
        <v>35</v>
      </c>
      <c r="J59" s="94">
        <f t="shared" si="1"/>
        <v>0.48571428571428571</v>
      </c>
      <c r="K59" s="95" t="s">
        <v>291</v>
      </c>
    </row>
    <row r="60" spans="1:11" ht="63" x14ac:dyDescent="0.25">
      <c r="A60" s="83">
        <v>52</v>
      </c>
      <c r="B60" s="84" t="s">
        <v>287</v>
      </c>
      <c r="C60" s="85" t="s">
        <v>335</v>
      </c>
      <c r="D60" s="87" t="s">
        <v>16</v>
      </c>
      <c r="E60" s="84" t="s">
        <v>279</v>
      </c>
      <c r="F60" s="92" t="s">
        <v>329</v>
      </c>
      <c r="G60" s="97" t="s">
        <v>330</v>
      </c>
      <c r="H60" s="93">
        <v>17</v>
      </c>
      <c r="I60" s="93">
        <v>35</v>
      </c>
      <c r="J60" s="94">
        <f t="shared" si="1"/>
        <v>0.48571428571428571</v>
      </c>
      <c r="K60" s="95" t="s">
        <v>291</v>
      </c>
    </row>
    <row r="61" spans="1:11" ht="63" x14ac:dyDescent="0.25">
      <c r="A61" s="83">
        <v>53</v>
      </c>
      <c r="B61" s="84" t="s">
        <v>287</v>
      </c>
      <c r="C61" s="85" t="s">
        <v>363</v>
      </c>
      <c r="D61" s="87" t="s">
        <v>16</v>
      </c>
      <c r="E61" s="84" t="s">
        <v>279</v>
      </c>
      <c r="F61" s="99" t="s">
        <v>347</v>
      </c>
      <c r="G61" s="97" t="s">
        <v>348</v>
      </c>
      <c r="H61" s="93">
        <v>17</v>
      </c>
      <c r="I61" s="93">
        <v>35</v>
      </c>
      <c r="J61" s="94">
        <f t="shared" si="1"/>
        <v>0.48571428571428571</v>
      </c>
      <c r="K61" s="95" t="s">
        <v>291</v>
      </c>
    </row>
    <row r="62" spans="1:11" ht="47.25" x14ac:dyDescent="0.25">
      <c r="A62" s="83">
        <v>54</v>
      </c>
      <c r="B62" s="84" t="s">
        <v>287</v>
      </c>
      <c r="C62" s="85" t="s">
        <v>368</v>
      </c>
      <c r="D62" s="87" t="s">
        <v>16</v>
      </c>
      <c r="E62" s="84" t="s">
        <v>279</v>
      </c>
      <c r="F62" s="99" t="s">
        <v>365</v>
      </c>
      <c r="G62" s="97" t="s">
        <v>366</v>
      </c>
      <c r="H62" s="93">
        <v>17</v>
      </c>
      <c r="I62" s="93">
        <v>35</v>
      </c>
      <c r="J62" s="94">
        <f t="shared" si="1"/>
        <v>0.48571428571428571</v>
      </c>
      <c r="K62" s="95" t="s">
        <v>291</v>
      </c>
    </row>
    <row r="63" spans="1:11" ht="47.25" x14ac:dyDescent="0.25">
      <c r="A63" s="83">
        <v>55</v>
      </c>
      <c r="B63" s="84" t="s">
        <v>287</v>
      </c>
      <c r="C63" s="85" t="s">
        <v>380</v>
      </c>
      <c r="D63" s="87" t="s">
        <v>16</v>
      </c>
      <c r="E63" s="84" t="s">
        <v>279</v>
      </c>
      <c r="F63" s="99" t="s">
        <v>370</v>
      </c>
      <c r="G63" s="97" t="s">
        <v>371</v>
      </c>
      <c r="H63" s="93">
        <v>17</v>
      </c>
      <c r="I63" s="93">
        <v>35</v>
      </c>
      <c r="J63" s="94">
        <f t="shared" si="1"/>
        <v>0.48571428571428571</v>
      </c>
      <c r="K63" s="95" t="s">
        <v>291</v>
      </c>
    </row>
    <row r="64" spans="1:11" ht="47.25" x14ac:dyDescent="0.25">
      <c r="A64" s="83">
        <v>56</v>
      </c>
      <c r="B64" s="84" t="s">
        <v>287</v>
      </c>
      <c r="C64" s="85" t="s">
        <v>382</v>
      </c>
      <c r="D64" s="87" t="s">
        <v>16</v>
      </c>
      <c r="E64" s="84" t="s">
        <v>279</v>
      </c>
      <c r="F64" s="99" t="s">
        <v>370</v>
      </c>
      <c r="G64" s="97" t="s">
        <v>371</v>
      </c>
      <c r="H64" s="93">
        <v>17</v>
      </c>
      <c r="I64" s="93">
        <v>35</v>
      </c>
      <c r="J64" s="94">
        <f t="shared" si="1"/>
        <v>0.48571428571428571</v>
      </c>
      <c r="K64" s="95" t="s">
        <v>291</v>
      </c>
    </row>
    <row r="65" spans="1:11" ht="47.25" x14ac:dyDescent="0.25">
      <c r="A65" s="83">
        <v>57</v>
      </c>
      <c r="B65" s="84" t="s">
        <v>287</v>
      </c>
      <c r="C65" s="85" t="s">
        <v>391</v>
      </c>
      <c r="D65" s="87" t="s">
        <v>16</v>
      </c>
      <c r="E65" s="84" t="s">
        <v>279</v>
      </c>
      <c r="F65" s="99" t="s">
        <v>392</v>
      </c>
      <c r="G65" s="97" t="s">
        <v>393</v>
      </c>
      <c r="H65" s="93">
        <v>17</v>
      </c>
      <c r="I65" s="93">
        <v>35</v>
      </c>
      <c r="J65" s="94">
        <f t="shared" si="1"/>
        <v>0.48571428571428571</v>
      </c>
      <c r="K65" s="95" t="s">
        <v>291</v>
      </c>
    </row>
    <row r="66" spans="1:11" ht="47.25" x14ac:dyDescent="0.25">
      <c r="A66" s="83">
        <v>58</v>
      </c>
      <c r="B66" s="84" t="s">
        <v>287</v>
      </c>
      <c r="C66" s="85" t="s">
        <v>416</v>
      </c>
      <c r="D66" s="87" t="s">
        <v>16</v>
      </c>
      <c r="E66" s="84" t="s">
        <v>279</v>
      </c>
      <c r="F66" s="99" t="s">
        <v>406</v>
      </c>
      <c r="G66" s="97" t="s">
        <v>407</v>
      </c>
      <c r="H66" s="93">
        <v>17</v>
      </c>
      <c r="I66" s="93">
        <v>35</v>
      </c>
      <c r="J66" s="94">
        <f t="shared" si="1"/>
        <v>0.48571428571428571</v>
      </c>
      <c r="K66" s="95" t="s">
        <v>291</v>
      </c>
    </row>
    <row r="67" spans="1:11" ht="47.25" x14ac:dyDescent="0.25">
      <c r="A67" s="83">
        <v>59</v>
      </c>
      <c r="B67" s="84" t="s">
        <v>287</v>
      </c>
      <c r="C67" s="85" t="s">
        <v>430</v>
      </c>
      <c r="D67" s="87" t="s">
        <v>16</v>
      </c>
      <c r="E67" s="84" t="s">
        <v>279</v>
      </c>
      <c r="F67" s="99" t="s">
        <v>426</v>
      </c>
      <c r="G67" s="97" t="s">
        <v>427</v>
      </c>
      <c r="H67" s="93">
        <v>17</v>
      </c>
      <c r="I67" s="93">
        <v>35</v>
      </c>
      <c r="J67" s="94">
        <f t="shared" si="1"/>
        <v>0.48571428571428571</v>
      </c>
      <c r="K67" s="95" t="s">
        <v>291</v>
      </c>
    </row>
    <row r="68" spans="1:11" ht="47.25" x14ac:dyDescent="0.25">
      <c r="A68" s="83">
        <v>60</v>
      </c>
      <c r="B68" s="84" t="s">
        <v>287</v>
      </c>
      <c r="C68" s="85" t="s">
        <v>437</v>
      </c>
      <c r="D68" s="87" t="s">
        <v>16</v>
      </c>
      <c r="E68" s="84" t="s">
        <v>279</v>
      </c>
      <c r="F68" s="99" t="s">
        <v>426</v>
      </c>
      <c r="G68" s="97" t="s">
        <v>427</v>
      </c>
      <c r="H68" s="93">
        <v>17</v>
      </c>
      <c r="I68" s="93">
        <v>35</v>
      </c>
      <c r="J68" s="94">
        <f t="shared" si="1"/>
        <v>0.48571428571428571</v>
      </c>
      <c r="K68" s="95" t="s">
        <v>291</v>
      </c>
    </row>
    <row r="69" spans="1:11" ht="47.25" x14ac:dyDescent="0.25">
      <c r="A69" s="83">
        <v>61</v>
      </c>
      <c r="B69" s="84" t="s">
        <v>287</v>
      </c>
      <c r="C69" s="85" t="s">
        <v>465</v>
      </c>
      <c r="D69" s="87" t="s">
        <v>16</v>
      </c>
      <c r="E69" s="84" t="s">
        <v>279</v>
      </c>
      <c r="F69" s="100" t="s">
        <v>458</v>
      </c>
      <c r="G69" s="87" t="s">
        <v>459</v>
      </c>
      <c r="H69" s="93">
        <v>17</v>
      </c>
      <c r="I69" s="93">
        <v>35</v>
      </c>
      <c r="J69" s="94">
        <f t="shared" si="1"/>
        <v>0.48571428571428571</v>
      </c>
      <c r="K69" s="95" t="s">
        <v>291</v>
      </c>
    </row>
    <row r="70" spans="1:11" ht="47.25" x14ac:dyDescent="0.25">
      <c r="A70" s="83">
        <v>62</v>
      </c>
      <c r="B70" s="84" t="s">
        <v>287</v>
      </c>
      <c r="C70" s="85" t="s">
        <v>467</v>
      </c>
      <c r="D70" s="87" t="s">
        <v>16</v>
      </c>
      <c r="E70" s="84" t="s">
        <v>279</v>
      </c>
      <c r="F70" s="100" t="s">
        <v>458</v>
      </c>
      <c r="G70" s="87" t="s">
        <v>459</v>
      </c>
      <c r="H70" s="93">
        <v>17</v>
      </c>
      <c r="I70" s="93">
        <v>35</v>
      </c>
      <c r="J70" s="94">
        <f t="shared" si="1"/>
        <v>0.48571428571428571</v>
      </c>
      <c r="K70" s="95" t="s">
        <v>291</v>
      </c>
    </row>
    <row r="71" spans="1:11" ht="47.25" x14ac:dyDescent="0.25">
      <c r="A71" s="83">
        <v>63</v>
      </c>
      <c r="B71" s="84" t="s">
        <v>287</v>
      </c>
      <c r="C71" s="85" t="s">
        <v>474</v>
      </c>
      <c r="D71" s="87" t="s">
        <v>16</v>
      </c>
      <c r="E71" s="84" t="s">
        <v>279</v>
      </c>
      <c r="F71" s="100" t="s">
        <v>458</v>
      </c>
      <c r="G71" s="87" t="s">
        <v>459</v>
      </c>
      <c r="H71" s="93">
        <v>17</v>
      </c>
      <c r="I71" s="93">
        <v>35</v>
      </c>
      <c r="J71" s="94">
        <f t="shared" si="1"/>
        <v>0.48571428571428571</v>
      </c>
      <c r="K71" s="95" t="s">
        <v>291</v>
      </c>
    </row>
    <row r="72" spans="1:11" ht="47.25" x14ac:dyDescent="0.25">
      <c r="A72" s="83">
        <v>64</v>
      </c>
      <c r="B72" s="84" t="s">
        <v>287</v>
      </c>
      <c r="C72" s="85" t="s">
        <v>288</v>
      </c>
      <c r="D72" s="87" t="s">
        <v>16</v>
      </c>
      <c r="E72" s="84" t="s">
        <v>279</v>
      </c>
      <c r="F72" s="92" t="s">
        <v>289</v>
      </c>
      <c r="G72" s="86" t="s">
        <v>290</v>
      </c>
      <c r="H72" s="93">
        <v>16</v>
      </c>
      <c r="I72" s="93">
        <v>35</v>
      </c>
      <c r="J72" s="94">
        <f t="shared" si="1"/>
        <v>0.45714285714285713</v>
      </c>
      <c r="K72" s="95" t="s">
        <v>291</v>
      </c>
    </row>
    <row r="73" spans="1:11" ht="47.25" x14ac:dyDescent="0.25">
      <c r="A73" s="83">
        <v>65</v>
      </c>
      <c r="B73" s="84" t="s">
        <v>287</v>
      </c>
      <c r="C73" s="85" t="s">
        <v>302</v>
      </c>
      <c r="D73" s="87" t="s">
        <v>16</v>
      </c>
      <c r="E73" s="84" t="s">
        <v>279</v>
      </c>
      <c r="F73" s="92" t="s">
        <v>289</v>
      </c>
      <c r="G73" s="86" t="s">
        <v>290</v>
      </c>
      <c r="H73" s="93">
        <v>16</v>
      </c>
      <c r="I73" s="93">
        <v>35</v>
      </c>
      <c r="J73" s="94">
        <f t="shared" ref="J73:J104" si="2">(H73/I73)</f>
        <v>0.45714285714285713</v>
      </c>
      <c r="K73" s="95" t="s">
        <v>291</v>
      </c>
    </row>
    <row r="74" spans="1:11" ht="47.25" x14ac:dyDescent="0.25">
      <c r="A74" s="83">
        <v>66</v>
      </c>
      <c r="B74" s="84" t="s">
        <v>287</v>
      </c>
      <c r="C74" s="85" t="s">
        <v>303</v>
      </c>
      <c r="D74" s="87" t="s">
        <v>16</v>
      </c>
      <c r="E74" s="84" t="s">
        <v>279</v>
      </c>
      <c r="F74" s="92" t="s">
        <v>289</v>
      </c>
      <c r="G74" s="86" t="s">
        <v>290</v>
      </c>
      <c r="H74" s="93">
        <v>16</v>
      </c>
      <c r="I74" s="93">
        <v>35</v>
      </c>
      <c r="J74" s="94">
        <f t="shared" si="2"/>
        <v>0.45714285714285713</v>
      </c>
      <c r="K74" s="95" t="s">
        <v>291</v>
      </c>
    </row>
    <row r="75" spans="1:11" ht="63" x14ac:dyDescent="0.25">
      <c r="A75" s="83">
        <v>67</v>
      </c>
      <c r="B75" s="84" t="s">
        <v>287</v>
      </c>
      <c r="C75" s="85" t="s">
        <v>333</v>
      </c>
      <c r="D75" s="87" t="s">
        <v>16</v>
      </c>
      <c r="E75" s="84" t="s">
        <v>279</v>
      </c>
      <c r="F75" s="92" t="s">
        <v>329</v>
      </c>
      <c r="G75" s="97" t="s">
        <v>330</v>
      </c>
      <c r="H75" s="93">
        <v>16</v>
      </c>
      <c r="I75" s="93">
        <v>35</v>
      </c>
      <c r="J75" s="94">
        <f t="shared" si="2"/>
        <v>0.45714285714285713</v>
      </c>
      <c r="K75" s="95" t="s">
        <v>291</v>
      </c>
    </row>
    <row r="76" spans="1:11" ht="63" x14ac:dyDescent="0.25">
      <c r="A76" s="83">
        <v>68</v>
      </c>
      <c r="B76" s="84" t="s">
        <v>287</v>
      </c>
      <c r="C76" s="85" t="s">
        <v>334</v>
      </c>
      <c r="D76" s="87" t="s">
        <v>16</v>
      </c>
      <c r="E76" s="84" t="s">
        <v>279</v>
      </c>
      <c r="F76" s="92" t="s">
        <v>329</v>
      </c>
      <c r="G76" s="97" t="s">
        <v>330</v>
      </c>
      <c r="H76" s="93">
        <v>16</v>
      </c>
      <c r="I76" s="93">
        <v>35</v>
      </c>
      <c r="J76" s="94">
        <f t="shared" si="2"/>
        <v>0.45714285714285713</v>
      </c>
      <c r="K76" s="95" t="s">
        <v>291</v>
      </c>
    </row>
    <row r="77" spans="1:11" ht="63" x14ac:dyDescent="0.25">
      <c r="A77" s="83">
        <v>69</v>
      </c>
      <c r="B77" s="84" t="s">
        <v>287</v>
      </c>
      <c r="C77" s="85" t="s">
        <v>355</v>
      </c>
      <c r="D77" s="87" t="s">
        <v>16</v>
      </c>
      <c r="E77" s="84" t="s">
        <v>279</v>
      </c>
      <c r="F77" s="99" t="s">
        <v>347</v>
      </c>
      <c r="G77" s="97" t="s">
        <v>348</v>
      </c>
      <c r="H77" s="93">
        <v>16</v>
      </c>
      <c r="I77" s="93">
        <v>35</v>
      </c>
      <c r="J77" s="94">
        <f t="shared" si="2"/>
        <v>0.45714285714285713</v>
      </c>
      <c r="K77" s="95" t="s">
        <v>291</v>
      </c>
    </row>
    <row r="78" spans="1:11" ht="63" x14ac:dyDescent="0.25">
      <c r="A78" s="83">
        <v>70</v>
      </c>
      <c r="B78" s="84" t="s">
        <v>287</v>
      </c>
      <c r="C78" s="85" t="s">
        <v>358</v>
      </c>
      <c r="D78" s="87" t="s">
        <v>16</v>
      </c>
      <c r="E78" s="84" t="s">
        <v>279</v>
      </c>
      <c r="F78" s="99" t="s">
        <v>347</v>
      </c>
      <c r="G78" s="97" t="s">
        <v>348</v>
      </c>
      <c r="H78" s="93">
        <v>16</v>
      </c>
      <c r="I78" s="93">
        <v>35</v>
      </c>
      <c r="J78" s="94">
        <f t="shared" si="2"/>
        <v>0.45714285714285713</v>
      </c>
      <c r="K78" s="95" t="s">
        <v>291</v>
      </c>
    </row>
    <row r="79" spans="1:11" ht="47.25" x14ac:dyDescent="0.25">
      <c r="A79" s="83">
        <v>71</v>
      </c>
      <c r="B79" s="84" t="s">
        <v>287</v>
      </c>
      <c r="C79" s="85" t="s">
        <v>369</v>
      </c>
      <c r="D79" s="87" t="s">
        <v>16</v>
      </c>
      <c r="E79" s="84" t="s">
        <v>279</v>
      </c>
      <c r="F79" s="99" t="s">
        <v>370</v>
      </c>
      <c r="G79" s="97" t="s">
        <v>371</v>
      </c>
      <c r="H79" s="93">
        <v>16</v>
      </c>
      <c r="I79" s="93">
        <v>35</v>
      </c>
      <c r="J79" s="94">
        <f t="shared" si="2"/>
        <v>0.45714285714285713</v>
      </c>
      <c r="K79" s="95" t="s">
        <v>291</v>
      </c>
    </row>
    <row r="80" spans="1:11" ht="47.25" x14ac:dyDescent="0.25">
      <c r="A80" s="83">
        <v>72</v>
      </c>
      <c r="B80" s="84" t="s">
        <v>287</v>
      </c>
      <c r="C80" s="85" t="s">
        <v>376</v>
      </c>
      <c r="D80" s="87" t="s">
        <v>16</v>
      </c>
      <c r="E80" s="84" t="s">
        <v>279</v>
      </c>
      <c r="F80" s="99" t="s">
        <v>370</v>
      </c>
      <c r="G80" s="97" t="s">
        <v>371</v>
      </c>
      <c r="H80" s="93">
        <v>16</v>
      </c>
      <c r="I80" s="93">
        <v>35</v>
      </c>
      <c r="J80" s="94">
        <f t="shared" si="2"/>
        <v>0.45714285714285713</v>
      </c>
      <c r="K80" s="95" t="s">
        <v>291</v>
      </c>
    </row>
    <row r="81" spans="1:11" ht="47.25" x14ac:dyDescent="0.25">
      <c r="A81" s="83">
        <v>73</v>
      </c>
      <c r="B81" s="84" t="s">
        <v>287</v>
      </c>
      <c r="C81" s="85" t="s">
        <v>405</v>
      </c>
      <c r="D81" s="87" t="s">
        <v>16</v>
      </c>
      <c r="E81" s="84" t="s">
        <v>279</v>
      </c>
      <c r="F81" s="99" t="s">
        <v>406</v>
      </c>
      <c r="G81" s="97" t="s">
        <v>407</v>
      </c>
      <c r="H81" s="93">
        <v>16</v>
      </c>
      <c r="I81" s="93">
        <v>35</v>
      </c>
      <c r="J81" s="94">
        <f t="shared" si="2"/>
        <v>0.45714285714285713</v>
      </c>
      <c r="K81" s="95" t="s">
        <v>291</v>
      </c>
    </row>
    <row r="82" spans="1:11" ht="47.25" x14ac:dyDescent="0.25">
      <c r="A82" s="83">
        <v>74</v>
      </c>
      <c r="B82" s="84" t="s">
        <v>287</v>
      </c>
      <c r="C82" s="85" t="s">
        <v>414</v>
      </c>
      <c r="D82" s="87" t="s">
        <v>16</v>
      </c>
      <c r="E82" s="84" t="s">
        <v>279</v>
      </c>
      <c r="F82" s="99" t="s">
        <v>406</v>
      </c>
      <c r="G82" s="97" t="s">
        <v>407</v>
      </c>
      <c r="H82" s="93">
        <v>16</v>
      </c>
      <c r="I82" s="93">
        <v>35</v>
      </c>
      <c r="J82" s="94">
        <f t="shared" si="2"/>
        <v>0.45714285714285713</v>
      </c>
      <c r="K82" s="95" t="s">
        <v>291</v>
      </c>
    </row>
    <row r="83" spans="1:11" ht="47.25" x14ac:dyDescent="0.25">
      <c r="A83" s="83">
        <v>75</v>
      </c>
      <c r="B83" s="84" t="s">
        <v>287</v>
      </c>
      <c r="C83" s="85" t="s">
        <v>423</v>
      </c>
      <c r="D83" s="87" t="s">
        <v>16</v>
      </c>
      <c r="E83" s="84" t="s">
        <v>279</v>
      </c>
      <c r="F83" s="99" t="s">
        <v>406</v>
      </c>
      <c r="G83" s="97" t="s">
        <v>407</v>
      </c>
      <c r="H83" s="93">
        <v>16</v>
      </c>
      <c r="I83" s="93">
        <v>35</v>
      </c>
      <c r="J83" s="94">
        <f t="shared" si="2"/>
        <v>0.45714285714285713</v>
      </c>
      <c r="K83" s="95" t="s">
        <v>291</v>
      </c>
    </row>
    <row r="84" spans="1:11" ht="47.25" x14ac:dyDescent="0.25">
      <c r="A84" s="83">
        <v>76</v>
      </c>
      <c r="B84" s="84" t="s">
        <v>287</v>
      </c>
      <c r="C84" s="85" t="s">
        <v>447</v>
      </c>
      <c r="D84" s="87" t="s">
        <v>16</v>
      </c>
      <c r="E84" s="84" t="s">
        <v>279</v>
      </c>
      <c r="F84" s="99" t="s">
        <v>426</v>
      </c>
      <c r="G84" s="97" t="s">
        <v>427</v>
      </c>
      <c r="H84" s="93">
        <v>16</v>
      </c>
      <c r="I84" s="93">
        <v>35</v>
      </c>
      <c r="J84" s="94">
        <f t="shared" si="2"/>
        <v>0.45714285714285713</v>
      </c>
      <c r="K84" s="95" t="s">
        <v>291</v>
      </c>
    </row>
    <row r="85" spans="1:11" ht="47.25" x14ac:dyDescent="0.25">
      <c r="A85" s="83">
        <v>77</v>
      </c>
      <c r="B85" s="84" t="s">
        <v>287</v>
      </c>
      <c r="C85" s="85" t="s">
        <v>461</v>
      </c>
      <c r="D85" s="87" t="s">
        <v>16</v>
      </c>
      <c r="E85" s="84" t="s">
        <v>279</v>
      </c>
      <c r="F85" s="100" t="s">
        <v>458</v>
      </c>
      <c r="G85" s="87" t="s">
        <v>459</v>
      </c>
      <c r="H85" s="93">
        <v>16</v>
      </c>
      <c r="I85" s="93">
        <v>35</v>
      </c>
      <c r="J85" s="94">
        <f t="shared" si="2"/>
        <v>0.45714285714285713</v>
      </c>
      <c r="K85" s="95" t="s">
        <v>291</v>
      </c>
    </row>
    <row r="86" spans="1:11" ht="47.25" x14ac:dyDescent="0.25">
      <c r="A86" s="83">
        <v>78</v>
      </c>
      <c r="B86" s="84" t="s">
        <v>287</v>
      </c>
      <c r="C86" s="85" t="s">
        <v>463</v>
      </c>
      <c r="D86" s="87" t="s">
        <v>16</v>
      </c>
      <c r="E86" s="84" t="s">
        <v>279</v>
      </c>
      <c r="F86" s="100" t="s">
        <v>458</v>
      </c>
      <c r="G86" s="87" t="s">
        <v>459</v>
      </c>
      <c r="H86" s="93">
        <v>16</v>
      </c>
      <c r="I86" s="93">
        <v>35</v>
      </c>
      <c r="J86" s="94">
        <f t="shared" si="2"/>
        <v>0.45714285714285713</v>
      </c>
      <c r="K86" s="95" t="s">
        <v>291</v>
      </c>
    </row>
    <row r="87" spans="1:11" ht="47.25" x14ac:dyDescent="0.25">
      <c r="A87" s="83">
        <v>79</v>
      </c>
      <c r="B87" s="84" t="s">
        <v>287</v>
      </c>
      <c r="C87" s="85" t="s">
        <v>464</v>
      </c>
      <c r="D87" s="87" t="s">
        <v>16</v>
      </c>
      <c r="E87" s="84" t="s">
        <v>279</v>
      </c>
      <c r="F87" s="100" t="s">
        <v>458</v>
      </c>
      <c r="G87" s="87" t="s">
        <v>459</v>
      </c>
      <c r="H87" s="93">
        <v>16</v>
      </c>
      <c r="I87" s="93">
        <v>35</v>
      </c>
      <c r="J87" s="94">
        <f t="shared" si="2"/>
        <v>0.45714285714285713</v>
      </c>
      <c r="K87" s="95" t="s">
        <v>291</v>
      </c>
    </row>
    <row r="88" spans="1:11" ht="47.25" x14ac:dyDescent="0.25">
      <c r="A88" s="83">
        <v>80</v>
      </c>
      <c r="B88" s="84" t="s">
        <v>287</v>
      </c>
      <c r="C88" s="85" t="s">
        <v>472</v>
      </c>
      <c r="D88" s="87" t="s">
        <v>16</v>
      </c>
      <c r="E88" s="84" t="s">
        <v>279</v>
      </c>
      <c r="F88" s="100" t="s">
        <v>458</v>
      </c>
      <c r="G88" s="87" t="s">
        <v>459</v>
      </c>
      <c r="H88" s="93">
        <v>16</v>
      </c>
      <c r="I88" s="93">
        <v>35</v>
      </c>
      <c r="J88" s="94">
        <f t="shared" si="2"/>
        <v>0.45714285714285713</v>
      </c>
      <c r="K88" s="95" t="s">
        <v>291</v>
      </c>
    </row>
    <row r="89" spans="1:11" ht="47.25" x14ac:dyDescent="0.25">
      <c r="A89" s="83">
        <v>81</v>
      </c>
      <c r="B89" s="84" t="s">
        <v>287</v>
      </c>
      <c r="C89" s="85" t="s">
        <v>316</v>
      </c>
      <c r="D89" s="87" t="s">
        <v>16</v>
      </c>
      <c r="E89" s="84" t="s">
        <v>279</v>
      </c>
      <c r="F89" s="92" t="s">
        <v>306</v>
      </c>
      <c r="G89" s="97" t="s">
        <v>307</v>
      </c>
      <c r="H89" s="93">
        <v>15</v>
      </c>
      <c r="I89" s="93">
        <v>35</v>
      </c>
      <c r="J89" s="94">
        <f t="shared" si="2"/>
        <v>0.42857142857142855</v>
      </c>
      <c r="K89" s="95" t="s">
        <v>291</v>
      </c>
    </row>
    <row r="90" spans="1:11" ht="63" x14ac:dyDescent="0.25">
      <c r="A90" s="83">
        <v>82</v>
      </c>
      <c r="B90" s="84" t="s">
        <v>287</v>
      </c>
      <c r="C90" s="85" t="s">
        <v>340</v>
      </c>
      <c r="D90" s="87" t="s">
        <v>16</v>
      </c>
      <c r="E90" s="84" t="s">
        <v>279</v>
      </c>
      <c r="F90" s="92" t="s">
        <v>329</v>
      </c>
      <c r="G90" s="97" t="s">
        <v>330</v>
      </c>
      <c r="H90" s="93">
        <v>15</v>
      </c>
      <c r="I90" s="93">
        <v>35</v>
      </c>
      <c r="J90" s="94">
        <f t="shared" si="2"/>
        <v>0.42857142857142855</v>
      </c>
      <c r="K90" s="95" t="s">
        <v>291</v>
      </c>
    </row>
    <row r="91" spans="1:11" ht="63" x14ac:dyDescent="0.25">
      <c r="A91" s="83">
        <v>83</v>
      </c>
      <c r="B91" s="84" t="s">
        <v>287</v>
      </c>
      <c r="C91" s="85" t="s">
        <v>346</v>
      </c>
      <c r="D91" s="87" t="s">
        <v>16</v>
      </c>
      <c r="E91" s="84" t="s">
        <v>279</v>
      </c>
      <c r="F91" s="99" t="s">
        <v>347</v>
      </c>
      <c r="G91" s="97" t="s">
        <v>348</v>
      </c>
      <c r="H91" s="93">
        <v>15</v>
      </c>
      <c r="I91" s="93">
        <v>35</v>
      </c>
      <c r="J91" s="94">
        <f t="shared" si="2"/>
        <v>0.42857142857142855</v>
      </c>
      <c r="K91" s="95" t="s">
        <v>291</v>
      </c>
    </row>
    <row r="92" spans="1:11" ht="63" x14ac:dyDescent="0.25">
      <c r="A92" s="83">
        <v>84</v>
      </c>
      <c r="B92" s="84" t="s">
        <v>287</v>
      </c>
      <c r="C92" s="85" t="s">
        <v>356</v>
      </c>
      <c r="D92" s="87" t="s">
        <v>16</v>
      </c>
      <c r="E92" s="84" t="s">
        <v>279</v>
      </c>
      <c r="F92" s="99" t="s">
        <v>347</v>
      </c>
      <c r="G92" s="97" t="s">
        <v>348</v>
      </c>
      <c r="H92" s="93">
        <v>15</v>
      </c>
      <c r="I92" s="93">
        <v>35</v>
      </c>
      <c r="J92" s="94">
        <f t="shared" si="2"/>
        <v>0.42857142857142855</v>
      </c>
      <c r="K92" s="95" t="s">
        <v>291</v>
      </c>
    </row>
    <row r="93" spans="1:11" ht="63" x14ac:dyDescent="0.25">
      <c r="A93" s="83">
        <v>85</v>
      </c>
      <c r="B93" s="84" t="s">
        <v>287</v>
      </c>
      <c r="C93" s="85" t="s">
        <v>357</v>
      </c>
      <c r="D93" s="87" t="s">
        <v>16</v>
      </c>
      <c r="E93" s="84" t="s">
        <v>279</v>
      </c>
      <c r="F93" s="99" t="s">
        <v>347</v>
      </c>
      <c r="G93" s="97" t="s">
        <v>348</v>
      </c>
      <c r="H93" s="93">
        <v>15</v>
      </c>
      <c r="I93" s="93">
        <v>35</v>
      </c>
      <c r="J93" s="94">
        <f t="shared" si="2"/>
        <v>0.42857142857142855</v>
      </c>
      <c r="K93" s="95" t="s">
        <v>291</v>
      </c>
    </row>
    <row r="94" spans="1:11" ht="47.25" x14ac:dyDescent="0.25">
      <c r="A94" s="83">
        <v>86</v>
      </c>
      <c r="B94" s="84" t="s">
        <v>287</v>
      </c>
      <c r="C94" s="85" t="s">
        <v>374</v>
      </c>
      <c r="D94" s="87" t="s">
        <v>16</v>
      </c>
      <c r="E94" s="84" t="s">
        <v>279</v>
      </c>
      <c r="F94" s="99" t="s">
        <v>370</v>
      </c>
      <c r="G94" s="97" t="s">
        <v>371</v>
      </c>
      <c r="H94" s="93">
        <v>15</v>
      </c>
      <c r="I94" s="93">
        <v>35</v>
      </c>
      <c r="J94" s="94">
        <f t="shared" si="2"/>
        <v>0.42857142857142855</v>
      </c>
      <c r="K94" s="95" t="s">
        <v>291</v>
      </c>
    </row>
    <row r="95" spans="1:11" ht="47.25" x14ac:dyDescent="0.25">
      <c r="A95" s="83">
        <v>87</v>
      </c>
      <c r="B95" s="84" t="s">
        <v>287</v>
      </c>
      <c r="C95" s="85" t="s">
        <v>417</v>
      </c>
      <c r="D95" s="87" t="s">
        <v>16</v>
      </c>
      <c r="E95" s="84" t="s">
        <v>279</v>
      </c>
      <c r="F95" s="99" t="s">
        <v>406</v>
      </c>
      <c r="G95" s="97" t="s">
        <v>407</v>
      </c>
      <c r="H95" s="93">
        <v>15</v>
      </c>
      <c r="I95" s="93">
        <v>35</v>
      </c>
      <c r="J95" s="94">
        <f t="shared" si="2"/>
        <v>0.42857142857142855</v>
      </c>
      <c r="K95" s="95" t="s">
        <v>291</v>
      </c>
    </row>
    <row r="96" spans="1:11" ht="47.25" x14ac:dyDescent="0.25">
      <c r="A96" s="83">
        <v>88</v>
      </c>
      <c r="B96" s="84" t="s">
        <v>287</v>
      </c>
      <c r="C96" s="85" t="s">
        <v>434</v>
      </c>
      <c r="D96" s="87" t="s">
        <v>16</v>
      </c>
      <c r="E96" s="84" t="s">
        <v>279</v>
      </c>
      <c r="F96" s="99" t="s">
        <v>426</v>
      </c>
      <c r="G96" s="97" t="s">
        <v>427</v>
      </c>
      <c r="H96" s="93">
        <v>15</v>
      </c>
      <c r="I96" s="93">
        <v>35</v>
      </c>
      <c r="J96" s="94">
        <f t="shared" si="2"/>
        <v>0.42857142857142855</v>
      </c>
      <c r="K96" s="95" t="s">
        <v>291</v>
      </c>
    </row>
    <row r="97" spans="1:11" ht="47.25" x14ac:dyDescent="0.25">
      <c r="A97" s="83">
        <v>89</v>
      </c>
      <c r="B97" s="84" t="s">
        <v>287</v>
      </c>
      <c r="C97" s="85" t="s">
        <v>436</v>
      </c>
      <c r="D97" s="87" t="s">
        <v>16</v>
      </c>
      <c r="E97" s="84" t="s">
        <v>279</v>
      </c>
      <c r="F97" s="99" t="s">
        <v>426</v>
      </c>
      <c r="G97" s="97" t="s">
        <v>427</v>
      </c>
      <c r="H97" s="93">
        <v>15</v>
      </c>
      <c r="I97" s="93">
        <v>35</v>
      </c>
      <c r="J97" s="94">
        <f t="shared" si="2"/>
        <v>0.42857142857142855</v>
      </c>
      <c r="K97" s="95" t="s">
        <v>291</v>
      </c>
    </row>
    <row r="98" spans="1:11" ht="47.25" x14ac:dyDescent="0.25">
      <c r="A98" s="83">
        <v>90</v>
      </c>
      <c r="B98" s="84" t="s">
        <v>287</v>
      </c>
      <c r="C98" s="85" t="s">
        <v>448</v>
      </c>
      <c r="D98" s="87" t="s">
        <v>16</v>
      </c>
      <c r="E98" s="84" t="s">
        <v>279</v>
      </c>
      <c r="F98" s="99" t="s">
        <v>426</v>
      </c>
      <c r="G98" s="97" t="s">
        <v>427</v>
      </c>
      <c r="H98" s="93">
        <v>15</v>
      </c>
      <c r="I98" s="93">
        <v>35</v>
      </c>
      <c r="J98" s="94">
        <f t="shared" si="2"/>
        <v>0.42857142857142855</v>
      </c>
      <c r="K98" s="95" t="s">
        <v>291</v>
      </c>
    </row>
    <row r="99" spans="1:11" ht="47.25" x14ac:dyDescent="0.25">
      <c r="A99" s="83">
        <v>91</v>
      </c>
      <c r="B99" s="84" t="s">
        <v>287</v>
      </c>
      <c r="C99" s="85" t="s">
        <v>450</v>
      </c>
      <c r="D99" s="87" t="s">
        <v>16</v>
      </c>
      <c r="E99" s="84" t="s">
        <v>279</v>
      </c>
      <c r="F99" s="99" t="s">
        <v>426</v>
      </c>
      <c r="G99" s="97" t="s">
        <v>427</v>
      </c>
      <c r="H99" s="93">
        <v>15</v>
      </c>
      <c r="I99" s="93">
        <v>35</v>
      </c>
      <c r="J99" s="94">
        <f t="shared" si="2"/>
        <v>0.42857142857142855</v>
      </c>
      <c r="K99" s="95" t="s">
        <v>291</v>
      </c>
    </row>
    <row r="100" spans="1:11" ht="47.25" x14ac:dyDescent="0.25">
      <c r="A100" s="83">
        <v>92</v>
      </c>
      <c r="B100" s="84" t="s">
        <v>287</v>
      </c>
      <c r="C100" s="85" t="s">
        <v>462</v>
      </c>
      <c r="D100" s="87" t="s">
        <v>16</v>
      </c>
      <c r="E100" s="84" t="s">
        <v>279</v>
      </c>
      <c r="F100" s="100" t="s">
        <v>458</v>
      </c>
      <c r="G100" s="87" t="s">
        <v>459</v>
      </c>
      <c r="H100" s="93">
        <v>15</v>
      </c>
      <c r="I100" s="93">
        <v>35</v>
      </c>
      <c r="J100" s="94">
        <f t="shared" si="2"/>
        <v>0.42857142857142855</v>
      </c>
      <c r="K100" s="95" t="s">
        <v>291</v>
      </c>
    </row>
    <row r="101" spans="1:11" ht="47.25" x14ac:dyDescent="0.25">
      <c r="A101" s="83">
        <v>93</v>
      </c>
      <c r="B101" s="84" t="s">
        <v>287</v>
      </c>
      <c r="C101" s="85" t="s">
        <v>296</v>
      </c>
      <c r="D101" s="87" t="s">
        <v>16</v>
      </c>
      <c r="E101" s="84" t="s">
        <v>279</v>
      </c>
      <c r="F101" s="92" t="s">
        <v>289</v>
      </c>
      <c r="G101" s="86" t="s">
        <v>290</v>
      </c>
      <c r="H101" s="93">
        <v>14</v>
      </c>
      <c r="I101" s="93">
        <v>35</v>
      </c>
      <c r="J101" s="94">
        <f t="shared" si="2"/>
        <v>0.4</v>
      </c>
      <c r="K101" s="95" t="s">
        <v>291</v>
      </c>
    </row>
    <row r="102" spans="1:11" ht="47.25" x14ac:dyDescent="0.25">
      <c r="A102" s="83">
        <v>94</v>
      </c>
      <c r="B102" s="84" t="s">
        <v>287</v>
      </c>
      <c r="C102" s="85" t="s">
        <v>314</v>
      </c>
      <c r="D102" s="87" t="s">
        <v>16</v>
      </c>
      <c r="E102" s="84" t="s">
        <v>279</v>
      </c>
      <c r="F102" s="92" t="s">
        <v>306</v>
      </c>
      <c r="G102" s="97" t="s">
        <v>307</v>
      </c>
      <c r="H102" s="93">
        <v>14</v>
      </c>
      <c r="I102" s="93">
        <v>35</v>
      </c>
      <c r="J102" s="94">
        <f t="shared" si="2"/>
        <v>0.4</v>
      </c>
      <c r="K102" s="95" t="s">
        <v>291</v>
      </c>
    </row>
    <row r="103" spans="1:11" ht="63" x14ac:dyDescent="0.25">
      <c r="A103" s="83">
        <v>95</v>
      </c>
      <c r="B103" s="84" t="s">
        <v>287</v>
      </c>
      <c r="C103" s="85" t="s">
        <v>331</v>
      </c>
      <c r="D103" s="87" t="s">
        <v>16</v>
      </c>
      <c r="E103" s="84" t="s">
        <v>279</v>
      </c>
      <c r="F103" s="92" t="s">
        <v>329</v>
      </c>
      <c r="G103" s="97" t="s">
        <v>330</v>
      </c>
      <c r="H103" s="93">
        <v>14</v>
      </c>
      <c r="I103" s="93">
        <v>35</v>
      </c>
      <c r="J103" s="94">
        <f t="shared" si="2"/>
        <v>0.4</v>
      </c>
      <c r="K103" s="95" t="s">
        <v>291</v>
      </c>
    </row>
    <row r="104" spans="1:11" ht="63" x14ac:dyDescent="0.25">
      <c r="A104" s="83">
        <v>96</v>
      </c>
      <c r="B104" s="84" t="s">
        <v>287</v>
      </c>
      <c r="C104" s="85" t="s">
        <v>344</v>
      </c>
      <c r="D104" s="87" t="s">
        <v>16</v>
      </c>
      <c r="E104" s="84" t="s">
        <v>279</v>
      </c>
      <c r="F104" s="92" t="s">
        <v>329</v>
      </c>
      <c r="G104" s="97" t="s">
        <v>330</v>
      </c>
      <c r="H104" s="93">
        <v>14</v>
      </c>
      <c r="I104" s="93">
        <v>35</v>
      </c>
      <c r="J104" s="94">
        <f t="shared" si="2"/>
        <v>0.4</v>
      </c>
      <c r="K104" s="95" t="s">
        <v>291</v>
      </c>
    </row>
    <row r="105" spans="1:11" ht="63" x14ac:dyDescent="0.25">
      <c r="A105" s="83">
        <v>97</v>
      </c>
      <c r="B105" s="84" t="s">
        <v>287</v>
      </c>
      <c r="C105" s="85" t="s">
        <v>359</v>
      </c>
      <c r="D105" s="87" t="s">
        <v>16</v>
      </c>
      <c r="E105" s="84" t="s">
        <v>279</v>
      </c>
      <c r="F105" s="99" t="s">
        <v>347</v>
      </c>
      <c r="G105" s="97" t="s">
        <v>348</v>
      </c>
      <c r="H105" s="93">
        <v>14</v>
      </c>
      <c r="I105" s="93">
        <v>35</v>
      </c>
      <c r="J105" s="94">
        <f t="shared" ref="J105:J136" si="3">(H105/I105)</f>
        <v>0.4</v>
      </c>
      <c r="K105" s="95" t="s">
        <v>291</v>
      </c>
    </row>
    <row r="106" spans="1:11" ht="47.25" x14ac:dyDescent="0.25">
      <c r="A106" s="83">
        <v>98</v>
      </c>
      <c r="B106" s="84" t="s">
        <v>287</v>
      </c>
      <c r="C106" s="85" t="s">
        <v>373</v>
      </c>
      <c r="D106" s="87" t="s">
        <v>16</v>
      </c>
      <c r="E106" s="84" t="s">
        <v>279</v>
      </c>
      <c r="F106" s="99" t="s">
        <v>370</v>
      </c>
      <c r="G106" s="97" t="s">
        <v>371</v>
      </c>
      <c r="H106" s="93">
        <v>14</v>
      </c>
      <c r="I106" s="93">
        <v>35</v>
      </c>
      <c r="J106" s="94">
        <f t="shared" si="3"/>
        <v>0.4</v>
      </c>
      <c r="K106" s="95" t="s">
        <v>291</v>
      </c>
    </row>
    <row r="107" spans="1:11" ht="47.25" x14ac:dyDescent="0.25">
      <c r="A107" s="83">
        <v>99</v>
      </c>
      <c r="B107" s="84" t="s">
        <v>287</v>
      </c>
      <c r="C107" s="85" t="s">
        <v>386</v>
      </c>
      <c r="D107" s="87" t="s">
        <v>16</v>
      </c>
      <c r="E107" s="84" t="s">
        <v>279</v>
      </c>
      <c r="F107" s="99" t="s">
        <v>370</v>
      </c>
      <c r="G107" s="97" t="s">
        <v>371</v>
      </c>
      <c r="H107" s="93">
        <v>14</v>
      </c>
      <c r="I107" s="93">
        <v>35</v>
      </c>
      <c r="J107" s="94">
        <f t="shared" si="3"/>
        <v>0.4</v>
      </c>
      <c r="K107" s="95" t="s">
        <v>291</v>
      </c>
    </row>
    <row r="108" spans="1:11" ht="47.25" x14ac:dyDescent="0.25">
      <c r="A108" s="83">
        <v>100</v>
      </c>
      <c r="B108" s="84" t="s">
        <v>287</v>
      </c>
      <c r="C108" s="85" t="s">
        <v>422</v>
      </c>
      <c r="D108" s="87" t="s">
        <v>16</v>
      </c>
      <c r="E108" s="84" t="s">
        <v>279</v>
      </c>
      <c r="F108" s="99" t="s">
        <v>406</v>
      </c>
      <c r="G108" s="97" t="s">
        <v>407</v>
      </c>
      <c r="H108" s="93">
        <v>14</v>
      </c>
      <c r="I108" s="93">
        <v>35</v>
      </c>
      <c r="J108" s="94">
        <f t="shared" si="3"/>
        <v>0.4</v>
      </c>
      <c r="K108" s="95" t="s">
        <v>291</v>
      </c>
    </row>
    <row r="109" spans="1:11" ht="47.25" x14ac:dyDescent="0.25">
      <c r="A109" s="83">
        <v>101</v>
      </c>
      <c r="B109" s="84" t="s">
        <v>287</v>
      </c>
      <c r="C109" s="85" t="s">
        <v>441</v>
      </c>
      <c r="D109" s="87" t="s">
        <v>16</v>
      </c>
      <c r="E109" s="84" t="s">
        <v>279</v>
      </c>
      <c r="F109" s="99" t="s">
        <v>426</v>
      </c>
      <c r="G109" s="97" t="s">
        <v>427</v>
      </c>
      <c r="H109" s="93">
        <v>14</v>
      </c>
      <c r="I109" s="93">
        <v>35</v>
      </c>
      <c r="J109" s="94">
        <f t="shared" si="3"/>
        <v>0.4</v>
      </c>
      <c r="K109" s="95" t="s">
        <v>291</v>
      </c>
    </row>
    <row r="110" spans="1:11" ht="47.25" x14ac:dyDescent="0.25">
      <c r="A110" s="83">
        <v>102</v>
      </c>
      <c r="B110" s="84" t="s">
        <v>287</v>
      </c>
      <c r="C110" s="85" t="s">
        <v>442</v>
      </c>
      <c r="D110" s="87" t="s">
        <v>16</v>
      </c>
      <c r="E110" s="84" t="s">
        <v>279</v>
      </c>
      <c r="F110" s="99" t="s">
        <v>426</v>
      </c>
      <c r="G110" s="97" t="s">
        <v>427</v>
      </c>
      <c r="H110" s="93">
        <v>14</v>
      </c>
      <c r="I110" s="93">
        <v>35</v>
      </c>
      <c r="J110" s="94">
        <f t="shared" si="3"/>
        <v>0.4</v>
      </c>
      <c r="K110" s="95" t="s">
        <v>291</v>
      </c>
    </row>
    <row r="111" spans="1:11" ht="47.25" x14ac:dyDescent="0.25">
      <c r="A111" s="83">
        <v>103</v>
      </c>
      <c r="B111" s="84" t="s">
        <v>287</v>
      </c>
      <c r="C111" s="85" t="s">
        <v>321</v>
      </c>
      <c r="D111" s="87" t="s">
        <v>16</v>
      </c>
      <c r="E111" s="84" t="s">
        <v>279</v>
      </c>
      <c r="F111" s="92" t="s">
        <v>306</v>
      </c>
      <c r="G111" s="97" t="s">
        <v>307</v>
      </c>
      <c r="H111" s="93">
        <v>13</v>
      </c>
      <c r="I111" s="93">
        <v>35</v>
      </c>
      <c r="J111" s="94">
        <f t="shared" si="3"/>
        <v>0.37142857142857144</v>
      </c>
      <c r="K111" s="95" t="s">
        <v>291</v>
      </c>
    </row>
    <row r="112" spans="1:11" ht="63" x14ac:dyDescent="0.25">
      <c r="A112" s="83">
        <v>104</v>
      </c>
      <c r="B112" s="84" t="s">
        <v>287</v>
      </c>
      <c r="C112" s="85" t="s">
        <v>336</v>
      </c>
      <c r="D112" s="87" t="s">
        <v>16</v>
      </c>
      <c r="E112" s="84" t="s">
        <v>279</v>
      </c>
      <c r="F112" s="92" t="s">
        <v>329</v>
      </c>
      <c r="G112" s="97" t="s">
        <v>330</v>
      </c>
      <c r="H112" s="93">
        <v>13</v>
      </c>
      <c r="I112" s="93">
        <v>35</v>
      </c>
      <c r="J112" s="94">
        <f t="shared" si="3"/>
        <v>0.37142857142857144</v>
      </c>
      <c r="K112" s="95" t="s">
        <v>291</v>
      </c>
    </row>
    <row r="113" spans="1:11" ht="63" x14ac:dyDescent="0.25">
      <c r="A113" s="83">
        <v>105</v>
      </c>
      <c r="B113" s="84" t="s">
        <v>287</v>
      </c>
      <c r="C113" s="85" t="s">
        <v>360</v>
      </c>
      <c r="D113" s="87" t="s">
        <v>16</v>
      </c>
      <c r="E113" s="84" t="s">
        <v>279</v>
      </c>
      <c r="F113" s="99" t="s">
        <v>347</v>
      </c>
      <c r="G113" s="97" t="s">
        <v>348</v>
      </c>
      <c r="H113" s="93">
        <v>13</v>
      </c>
      <c r="I113" s="93">
        <v>35</v>
      </c>
      <c r="J113" s="94">
        <f t="shared" si="3"/>
        <v>0.37142857142857144</v>
      </c>
      <c r="K113" s="95" t="s">
        <v>291</v>
      </c>
    </row>
    <row r="114" spans="1:11" ht="47.25" x14ac:dyDescent="0.25">
      <c r="A114" s="83">
        <v>106</v>
      </c>
      <c r="B114" s="84" t="s">
        <v>287</v>
      </c>
      <c r="C114" s="85" t="s">
        <v>395</v>
      </c>
      <c r="D114" s="87" t="s">
        <v>16</v>
      </c>
      <c r="E114" s="84" t="s">
        <v>279</v>
      </c>
      <c r="F114" s="99" t="s">
        <v>392</v>
      </c>
      <c r="G114" s="97" t="s">
        <v>393</v>
      </c>
      <c r="H114" s="93">
        <v>13</v>
      </c>
      <c r="I114" s="93">
        <v>35</v>
      </c>
      <c r="J114" s="94">
        <f t="shared" si="3"/>
        <v>0.37142857142857144</v>
      </c>
      <c r="K114" s="95" t="s">
        <v>291</v>
      </c>
    </row>
    <row r="115" spans="1:11" ht="47.25" x14ac:dyDescent="0.25">
      <c r="A115" s="83">
        <v>107</v>
      </c>
      <c r="B115" s="84" t="s">
        <v>287</v>
      </c>
      <c r="C115" s="85" t="s">
        <v>398</v>
      </c>
      <c r="D115" s="87" t="s">
        <v>16</v>
      </c>
      <c r="E115" s="84" t="s">
        <v>279</v>
      </c>
      <c r="F115" s="99" t="s">
        <v>392</v>
      </c>
      <c r="G115" s="97" t="s">
        <v>393</v>
      </c>
      <c r="H115" s="93">
        <v>13</v>
      </c>
      <c r="I115" s="93">
        <v>35</v>
      </c>
      <c r="J115" s="94">
        <f t="shared" si="3"/>
        <v>0.37142857142857144</v>
      </c>
      <c r="K115" s="95" t="s">
        <v>291</v>
      </c>
    </row>
    <row r="116" spans="1:11" ht="47.25" x14ac:dyDescent="0.25">
      <c r="A116" s="83">
        <v>108</v>
      </c>
      <c r="B116" s="84" t="s">
        <v>287</v>
      </c>
      <c r="C116" s="85" t="s">
        <v>404</v>
      </c>
      <c r="D116" s="87" t="s">
        <v>16</v>
      </c>
      <c r="E116" s="84" t="s">
        <v>279</v>
      </c>
      <c r="F116" s="99" t="s">
        <v>392</v>
      </c>
      <c r="G116" s="97" t="s">
        <v>393</v>
      </c>
      <c r="H116" s="93">
        <v>13</v>
      </c>
      <c r="I116" s="93">
        <v>35</v>
      </c>
      <c r="J116" s="94">
        <f t="shared" si="3"/>
        <v>0.37142857142857144</v>
      </c>
      <c r="K116" s="95" t="s">
        <v>291</v>
      </c>
    </row>
    <row r="117" spans="1:11" ht="47.25" x14ac:dyDescent="0.25">
      <c r="A117" s="83">
        <v>109</v>
      </c>
      <c r="B117" s="84" t="s">
        <v>287</v>
      </c>
      <c r="C117" s="85" t="s">
        <v>435</v>
      </c>
      <c r="D117" s="87" t="s">
        <v>16</v>
      </c>
      <c r="E117" s="84" t="s">
        <v>279</v>
      </c>
      <c r="F117" s="99" t="s">
        <v>426</v>
      </c>
      <c r="G117" s="97" t="s">
        <v>427</v>
      </c>
      <c r="H117" s="93">
        <v>13</v>
      </c>
      <c r="I117" s="93">
        <v>35</v>
      </c>
      <c r="J117" s="94">
        <f t="shared" si="3"/>
        <v>0.37142857142857144</v>
      </c>
      <c r="K117" s="95" t="s">
        <v>291</v>
      </c>
    </row>
    <row r="118" spans="1:11" ht="47.25" x14ac:dyDescent="0.25">
      <c r="A118" s="83">
        <v>110</v>
      </c>
      <c r="B118" s="84" t="s">
        <v>287</v>
      </c>
      <c r="C118" s="85" t="s">
        <v>446</v>
      </c>
      <c r="D118" s="87" t="s">
        <v>16</v>
      </c>
      <c r="E118" s="84" t="s">
        <v>279</v>
      </c>
      <c r="F118" s="99" t="s">
        <v>426</v>
      </c>
      <c r="G118" s="97" t="s">
        <v>427</v>
      </c>
      <c r="H118" s="93">
        <v>13</v>
      </c>
      <c r="I118" s="93">
        <v>35</v>
      </c>
      <c r="J118" s="94">
        <f t="shared" si="3"/>
        <v>0.37142857142857144</v>
      </c>
      <c r="K118" s="95" t="s">
        <v>291</v>
      </c>
    </row>
    <row r="119" spans="1:11" ht="47.25" x14ac:dyDescent="0.25">
      <c r="A119" s="83">
        <v>111</v>
      </c>
      <c r="B119" s="84" t="s">
        <v>287</v>
      </c>
      <c r="C119" s="85" t="s">
        <v>469</v>
      </c>
      <c r="D119" s="87" t="s">
        <v>16</v>
      </c>
      <c r="E119" s="84" t="s">
        <v>279</v>
      </c>
      <c r="F119" s="100" t="s">
        <v>458</v>
      </c>
      <c r="G119" s="87" t="s">
        <v>459</v>
      </c>
      <c r="H119" s="93">
        <v>13</v>
      </c>
      <c r="I119" s="93">
        <v>35</v>
      </c>
      <c r="J119" s="94">
        <f t="shared" si="3"/>
        <v>0.37142857142857144</v>
      </c>
      <c r="K119" s="95" t="s">
        <v>291</v>
      </c>
    </row>
    <row r="120" spans="1:11" ht="47.25" x14ac:dyDescent="0.25">
      <c r="A120" s="83">
        <v>112</v>
      </c>
      <c r="B120" s="84" t="s">
        <v>287</v>
      </c>
      <c r="C120" s="85" t="s">
        <v>475</v>
      </c>
      <c r="D120" s="87" t="s">
        <v>16</v>
      </c>
      <c r="E120" s="84" t="s">
        <v>279</v>
      </c>
      <c r="F120" s="100" t="s">
        <v>458</v>
      </c>
      <c r="G120" s="87" t="s">
        <v>459</v>
      </c>
      <c r="H120" s="93">
        <v>13</v>
      </c>
      <c r="I120" s="93">
        <v>35</v>
      </c>
      <c r="J120" s="94">
        <f t="shared" si="3"/>
        <v>0.37142857142857144</v>
      </c>
      <c r="K120" s="95" t="s">
        <v>291</v>
      </c>
    </row>
    <row r="121" spans="1:11" ht="63" x14ac:dyDescent="0.25">
      <c r="A121" s="83">
        <v>113</v>
      </c>
      <c r="B121" s="84" t="s">
        <v>287</v>
      </c>
      <c r="C121" s="85" t="s">
        <v>485</v>
      </c>
      <c r="D121" s="87" t="s">
        <v>16</v>
      </c>
      <c r="E121" s="84" t="s">
        <v>279</v>
      </c>
      <c r="F121" s="101" t="s">
        <v>486</v>
      </c>
      <c r="G121" s="87" t="s">
        <v>487</v>
      </c>
      <c r="H121" s="93">
        <v>13</v>
      </c>
      <c r="I121" s="93">
        <v>35</v>
      </c>
      <c r="J121" s="94">
        <f t="shared" si="3"/>
        <v>0.37142857142857144</v>
      </c>
      <c r="K121" s="95" t="s">
        <v>291</v>
      </c>
    </row>
    <row r="122" spans="1:11" ht="63" x14ac:dyDescent="0.25">
      <c r="A122" s="83">
        <v>114</v>
      </c>
      <c r="B122" s="84" t="s">
        <v>287</v>
      </c>
      <c r="C122" s="85" t="s">
        <v>489</v>
      </c>
      <c r="D122" s="97" t="s">
        <v>16</v>
      </c>
      <c r="E122" s="84" t="s">
        <v>279</v>
      </c>
      <c r="F122" s="101" t="s">
        <v>486</v>
      </c>
      <c r="G122" s="97" t="s">
        <v>487</v>
      </c>
      <c r="H122" s="93">
        <v>13</v>
      </c>
      <c r="I122" s="93">
        <v>35</v>
      </c>
      <c r="J122" s="94">
        <f t="shared" si="3"/>
        <v>0.37142857142857144</v>
      </c>
      <c r="K122" s="95" t="s">
        <v>291</v>
      </c>
    </row>
    <row r="123" spans="1:11" ht="63" x14ac:dyDescent="0.25">
      <c r="A123" s="83">
        <v>115</v>
      </c>
      <c r="B123" s="84" t="s">
        <v>287</v>
      </c>
      <c r="C123" s="85" t="s">
        <v>495</v>
      </c>
      <c r="D123" s="97" t="s">
        <v>16</v>
      </c>
      <c r="E123" s="84" t="s">
        <v>279</v>
      </c>
      <c r="F123" s="101" t="s">
        <v>486</v>
      </c>
      <c r="G123" s="97" t="s">
        <v>487</v>
      </c>
      <c r="H123" s="93">
        <v>13</v>
      </c>
      <c r="I123" s="93">
        <v>35</v>
      </c>
      <c r="J123" s="94">
        <f t="shared" si="3"/>
        <v>0.37142857142857144</v>
      </c>
      <c r="K123" s="95" t="s">
        <v>291</v>
      </c>
    </row>
    <row r="124" spans="1:11" ht="63" x14ac:dyDescent="0.25">
      <c r="A124" s="83">
        <v>116</v>
      </c>
      <c r="B124" s="84" t="s">
        <v>287</v>
      </c>
      <c r="C124" s="85" t="s">
        <v>342</v>
      </c>
      <c r="D124" s="87" t="s">
        <v>16</v>
      </c>
      <c r="E124" s="84" t="s">
        <v>279</v>
      </c>
      <c r="F124" s="92" t="s">
        <v>329</v>
      </c>
      <c r="G124" s="97" t="s">
        <v>330</v>
      </c>
      <c r="H124" s="93">
        <v>12</v>
      </c>
      <c r="I124" s="93">
        <v>35</v>
      </c>
      <c r="J124" s="94">
        <f t="shared" si="3"/>
        <v>0.34285714285714286</v>
      </c>
      <c r="K124" s="95" t="s">
        <v>291</v>
      </c>
    </row>
    <row r="125" spans="1:11" ht="63" x14ac:dyDescent="0.25">
      <c r="A125" s="83">
        <v>117</v>
      </c>
      <c r="B125" s="84" t="s">
        <v>287</v>
      </c>
      <c r="C125" s="85" t="s">
        <v>352</v>
      </c>
      <c r="D125" s="87" t="s">
        <v>16</v>
      </c>
      <c r="E125" s="84" t="s">
        <v>279</v>
      </c>
      <c r="F125" s="99" t="s">
        <v>347</v>
      </c>
      <c r="G125" s="97" t="s">
        <v>348</v>
      </c>
      <c r="H125" s="93">
        <v>12</v>
      </c>
      <c r="I125" s="93">
        <v>35</v>
      </c>
      <c r="J125" s="94">
        <f t="shared" si="3"/>
        <v>0.34285714285714286</v>
      </c>
      <c r="K125" s="95" t="s">
        <v>291</v>
      </c>
    </row>
    <row r="126" spans="1:11" ht="47.25" x14ac:dyDescent="0.25">
      <c r="A126" s="83">
        <v>118</v>
      </c>
      <c r="B126" s="84" t="s">
        <v>287</v>
      </c>
      <c r="C126" s="85" t="s">
        <v>367</v>
      </c>
      <c r="D126" s="87" t="s">
        <v>16</v>
      </c>
      <c r="E126" s="84" t="s">
        <v>279</v>
      </c>
      <c r="F126" s="99" t="s">
        <v>365</v>
      </c>
      <c r="G126" s="97" t="s">
        <v>366</v>
      </c>
      <c r="H126" s="93">
        <v>12</v>
      </c>
      <c r="I126" s="93">
        <v>35</v>
      </c>
      <c r="J126" s="94">
        <f t="shared" si="3"/>
        <v>0.34285714285714286</v>
      </c>
      <c r="K126" s="95" t="s">
        <v>291</v>
      </c>
    </row>
    <row r="127" spans="1:11" ht="63" x14ac:dyDescent="0.25">
      <c r="A127" s="83">
        <v>119</v>
      </c>
      <c r="B127" s="84" t="s">
        <v>287</v>
      </c>
      <c r="C127" s="85" t="s">
        <v>488</v>
      </c>
      <c r="D127" s="97" t="s">
        <v>16</v>
      </c>
      <c r="E127" s="84" t="s">
        <v>279</v>
      </c>
      <c r="F127" s="101" t="s">
        <v>486</v>
      </c>
      <c r="G127" s="97" t="s">
        <v>487</v>
      </c>
      <c r="H127" s="93">
        <v>12</v>
      </c>
      <c r="I127" s="93">
        <v>35</v>
      </c>
      <c r="J127" s="94">
        <f t="shared" si="3"/>
        <v>0.34285714285714286</v>
      </c>
      <c r="K127" s="95" t="s">
        <v>291</v>
      </c>
    </row>
    <row r="128" spans="1:11" ht="63" x14ac:dyDescent="0.25">
      <c r="A128" s="83">
        <v>120</v>
      </c>
      <c r="B128" s="84" t="s">
        <v>287</v>
      </c>
      <c r="C128" s="85" t="s">
        <v>496</v>
      </c>
      <c r="D128" s="97" t="s">
        <v>16</v>
      </c>
      <c r="E128" s="84" t="s">
        <v>279</v>
      </c>
      <c r="F128" s="101" t="s">
        <v>486</v>
      </c>
      <c r="G128" s="97" t="s">
        <v>487</v>
      </c>
      <c r="H128" s="93">
        <v>12</v>
      </c>
      <c r="I128" s="93">
        <v>35</v>
      </c>
      <c r="J128" s="94">
        <f t="shared" si="3"/>
        <v>0.34285714285714286</v>
      </c>
      <c r="K128" s="95" t="s">
        <v>291</v>
      </c>
    </row>
    <row r="129" spans="1:11" ht="63" x14ac:dyDescent="0.25">
      <c r="A129" s="83">
        <v>121</v>
      </c>
      <c r="B129" s="84" t="s">
        <v>287</v>
      </c>
      <c r="C129" s="85" t="s">
        <v>499</v>
      </c>
      <c r="D129" s="97" t="s">
        <v>16</v>
      </c>
      <c r="E129" s="84" t="s">
        <v>279</v>
      </c>
      <c r="F129" s="101" t="s">
        <v>486</v>
      </c>
      <c r="G129" s="97" t="s">
        <v>487</v>
      </c>
      <c r="H129" s="93">
        <v>12</v>
      </c>
      <c r="I129" s="93">
        <v>35</v>
      </c>
      <c r="J129" s="94">
        <f t="shared" si="3"/>
        <v>0.34285714285714286</v>
      </c>
      <c r="K129" s="95" t="s">
        <v>291</v>
      </c>
    </row>
    <row r="130" spans="1:11" ht="63" x14ac:dyDescent="0.25">
      <c r="A130" s="83">
        <v>122</v>
      </c>
      <c r="B130" s="84" t="s">
        <v>287</v>
      </c>
      <c r="C130" s="85" t="s">
        <v>503</v>
      </c>
      <c r="D130" s="97" t="s">
        <v>16</v>
      </c>
      <c r="E130" s="84" t="s">
        <v>279</v>
      </c>
      <c r="F130" s="101" t="s">
        <v>486</v>
      </c>
      <c r="G130" s="97" t="s">
        <v>487</v>
      </c>
      <c r="H130" s="93">
        <v>12</v>
      </c>
      <c r="I130" s="93">
        <v>35</v>
      </c>
      <c r="J130" s="94">
        <f t="shared" si="3"/>
        <v>0.34285714285714286</v>
      </c>
      <c r="K130" s="95" t="s">
        <v>291</v>
      </c>
    </row>
    <row r="131" spans="1:11" ht="47.25" x14ac:dyDescent="0.25">
      <c r="A131" s="83">
        <v>123</v>
      </c>
      <c r="B131" s="84" t="s">
        <v>287</v>
      </c>
      <c r="C131" s="85" t="s">
        <v>294</v>
      </c>
      <c r="D131" s="87" t="s">
        <v>16</v>
      </c>
      <c r="E131" s="84" t="s">
        <v>279</v>
      </c>
      <c r="F131" s="92" t="s">
        <v>289</v>
      </c>
      <c r="G131" s="86" t="s">
        <v>290</v>
      </c>
      <c r="H131" s="93">
        <v>11</v>
      </c>
      <c r="I131" s="93">
        <v>35</v>
      </c>
      <c r="J131" s="94">
        <f t="shared" si="3"/>
        <v>0.31428571428571428</v>
      </c>
      <c r="K131" s="95" t="s">
        <v>291</v>
      </c>
    </row>
    <row r="132" spans="1:11" ht="47.25" x14ac:dyDescent="0.25">
      <c r="A132" s="83">
        <v>124</v>
      </c>
      <c r="B132" s="84" t="s">
        <v>287</v>
      </c>
      <c r="C132" s="85" t="s">
        <v>308</v>
      </c>
      <c r="D132" s="87" t="s">
        <v>16</v>
      </c>
      <c r="E132" s="84" t="s">
        <v>279</v>
      </c>
      <c r="F132" s="92" t="s">
        <v>306</v>
      </c>
      <c r="G132" s="97" t="s">
        <v>307</v>
      </c>
      <c r="H132" s="93">
        <v>11</v>
      </c>
      <c r="I132" s="93">
        <v>35</v>
      </c>
      <c r="J132" s="94">
        <f t="shared" si="3"/>
        <v>0.31428571428571428</v>
      </c>
      <c r="K132" s="95" t="s">
        <v>291</v>
      </c>
    </row>
    <row r="133" spans="1:11" ht="47.25" x14ac:dyDescent="0.25">
      <c r="A133" s="83">
        <v>125</v>
      </c>
      <c r="B133" s="84" t="s">
        <v>287</v>
      </c>
      <c r="C133" s="85" t="s">
        <v>323</v>
      </c>
      <c r="D133" s="87" t="s">
        <v>16</v>
      </c>
      <c r="E133" s="84" t="s">
        <v>279</v>
      </c>
      <c r="F133" s="92" t="s">
        <v>306</v>
      </c>
      <c r="G133" s="97" t="s">
        <v>307</v>
      </c>
      <c r="H133" s="93">
        <v>11</v>
      </c>
      <c r="I133" s="93">
        <v>35</v>
      </c>
      <c r="J133" s="94">
        <f t="shared" si="3"/>
        <v>0.31428571428571428</v>
      </c>
      <c r="K133" s="95" t="s">
        <v>291</v>
      </c>
    </row>
    <row r="134" spans="1:11" ht="63" x14ac:dyDescent="0.25">
      <c r="A134" s="83">
        <v>126</v>
      </c>
      <c r="B134" s="84" t="s">
        <v>287</v>
      </c>
      <c r="C134" s="85" t="s">
        <v>332</v>
      </c>
      <c r="D134" s="87" t="s">
        <v>16</v>
      </c>
      <c r="E134" s="84" t="s">
        <v>279</v>
      </c>
      <c r="F134" s="92" t="s">
        <v>329</v>
      </c>
      <c r="G134" s="97" t="s">
        <v>330</v>
      </c>
      <c r="H134" s="93">
        <v>11</v>
      </c>
      <c r="I134" s="93">
        <v>35</v>
      </c>
      <c r="J134" s="94">
        <f t="shared" si="3"/>
        <v>0.31428571428571428</v>
      </c>
      <c r="K134" s="95" t="s">
        <v>291</v>
      </c>
    </row>
    <row r="135" spans="1:11" ht="63" x14ac:dyDescent="0.25">
      <c r="A135" s="83">
        <v>127</v>
      </c>
      <c r="B135" s="84" t="s">
        <v>287</v>
      </c>
      <c r="C135" s="85" t="s">
        <v>338</v>
      </c>
      <c r="D135" s="87" t="s">
        <v>16</v>
      </c>
      <c r="E135" s="84" t="s">
        <v>279</v>
      </c>
      <c r="F135" s="92" t="s">
        <v>329</v>
      </c>
      <c r="G135" s="97" t="s">
        <v>330</v>
      </c>
      <c r="H135" s="93">
        <v>11</v>
      </c>
      <c r="I135" s="93">
        <v>35</v>
      </c>
      <c r="J135" s="94">
        <f t="shared" si="3"/>
        <v>0.31428571428571428</v>
      </c>
      <c r="K135" s="95" t="s">
        <v>291</v>
      </c>
    </row>
    <row r="136" spans="1:11" ht="63" x14ac:dyDescent="0.25">
      <c r="A136" s="83">
        <v>128</v>
      </c>
      <c r="B136" s="84" t="s">
        <v>287</v>
      </c>
      <c r="C136" s="85" t="s">
        <v>341</v>
      </c>
      <c r="D136" s="87" t="s">
        <v>16</v>
      </c>
      <c r="E136" s="84" t="s">
        <v>279</v>
      </c>
      <c r="F136" s="92" t="s">
        <v>329</v>
      </c>
      <c r="G136" s="97" t="s">
        <v>330</v>
      </c>
      <c r="H136" s="93">
        <v>11</v>
      </c>
      <c r="I136" s="93">
        <v>35</v>
      </c>
      <c r="J136" s="94">
        <f t="shared" si="3"/>
        <v>0.31428571428571428</v>
      </c>
      <c r="K136" s="95" t="s">
        <v>291</v>
      </c>
    </row>
    <row r="137" spans="1:11" ht="47.25" x14ac:dyDescent="0.25">
      <c r="A137" s="83">
        <v>129</v>
      </c>
      <c r="B137" s="84" t="s">
        <v>287</v>
      </c>
      <c r="C137" s="85" t="s">
        <v>364</v>
      </c>
      <c r="D137" s="87" t="s">
        <v>16</v>
      </c>
      <c r="E137" s="84" t="s">
        <v>279</v>
      </c>
      <c r="F137" s="99" t="s">
        <v>365</v>
      </c>
      <c r="G137" s="97" t="s">
        <v>366</v>
      </c>
      <c r="H137" s="93">
        <v>11</v>
      </c>
      <c r="I137" s="93">
        <v>35</v>
      </c>
      <c r="J137" s="94">
        <f t="shared" ref="J137:J168" si="4">(H137/I137)</f>
        <v>0.31428571428571428</v>
      </c>
      <c r="K137" s="95" t="s">
        <v>291</v>
      </c>
    </row>
    <row r="138" spans="1:11" ht="47.25" x14ac:dyDescent="0.25">
      <c r="A138" s="83">
        <v>130</v>
      </c>
      <c r="B138" s="84" t="s">
        <v>287</v>
      </c>
      <c r="C138" s="85" t="s">
        <v>379</v>
      </c>
      <c r="D138" s="87" t="s">
        <v>16</v>
      </c>
      <c r="E138" s="84" t="s">
        <v>279</v>
      </c>
      <c r="F138" s="99" t="s">
        <v>370</v>
      </c>
      <c r="G138" s="97" t="s">
        <v>371</v>
      </c>
      <c r="H138" s="93">
        <v>11</v>
      </c>
      <c r="I138" s="93">
        <v>35</v>
      </c>
      <c r="J138" s="94">
        <f t="shared" si="4"/>
        <v>0.31428571428571428</v>
      </c>
      <c r="K138" s="95" t="s">
        <v>291</v>
      </c>
    </row>
    <row r="139" spans="1:11" ht="47.25" x14ac:dyDescent="0.25">
      <c r="A139" s="83">
        <v>131</v>
      </c>
      <c r="B139" s="84" t="s">
        <v>287</v>
      </c>
      <c r="C139" s="85" t="s">
        <v>381</v>
      </c>
      <c r="D139" s="87" t="s">
        <v>16</v>
      </c>
      <c r="E139" s="84" t="s">
        <v>279</v>
      </c>
      <c r="F139" s="99" t="s">
        <v>370</v>
      </c>
      <c r="G139" s="97" t="s">
        <v>371</v>
      </c>
      <c r="H139" s="93">
        <v>11</v>
      </c>
      <c r="I139" s="93">
        <v>35</v>
      </c>
      <c r="J139" s="94">
        <f t="shared" si="4"/>
        <v>0.31428571428571428</v>
      </c>
      <c r="K139" s="95" t="s">
        <v>291</v>
      </c>
    </row>
    <row r="140" spans="1:11" ht="47.25" x14ac:dyDescent="0.25">
      <c r="A140" s="83">
        <v>132</v>
      </c>
      <c r="B140" s="84" t="s">
        <v>287</v>
      </c>
      <c r="C140" s="85" t="s">
        <v>384</v>
      </c>
      <c r="D140" s="87" t="s">
        <v>16</v>
      </c>
      <c r="E140" s="84" t="s">
        <v>279</v>
      </c>
      <c r="F140" s="99" t="s">
        <v>370</v>
      </c>
      <c r="G140" s="97" t="s">
        <v>371</v>
      </c>
      <c r="H140" s="93">
        <v>11</v>
      </c>
      <c r="I140" s="93">
        <v>35</v>
      </c>
      <c r="J140" s="94">
        <f t="shared" si="4"/>
        <v>0.31428571428571428</v>
      </c>
      <c r="K140" s="95" t="s">
        <v>291</v>
      </c>
    </row>
    <row r="141" spans="1:11" ht="47.25" x14ac:dyDescent="0.25">
      <c r="A141" s="83">
        <v>133</v>
      </c>
      <c r="B141" s="84" t="s">
        <v>287</v>
      </c>
      <c r="C141" s="85" t="s">
        <v>429</v>
      </c>
      <c r="D141" s="87" t="s">
        <v>16</v>
      </c>
      <c r="E141" s="84" t="s">
        <v>279</v>
      </c>
      <c r="F141" s="99" t="s">
        <v>426</v>
      </c>
      <c r="G141" s="97" t="s">
        <v>427</v>
      </c>
      <c r="H141" s="93">
        <v>11</v>
      </c>
      <c r="I141" s="93">
        <v>35</v>
      </c>
      <c r="J141" s="94">
        <f t="shared" si="4"/>
        <v>0.31428571428571428</v>
      </c>
      <c r="K141" s="95" t="s">
        <v>291</v>
      </c>
    </row>
    <row r="142" spans="1:11" ht="47.25" x14ac:dyDescent="0.25">
      <c r="A142" s="83">
        <v>134</v>
      </c>
      <c r="B142" s="84" t="s">
        <v>287</v>
      </c>
      <c r="C142" s="85" t="s">
        <v>454</v>
      </c>
      <c r="D142" s="87" t="s">
        <v>16</v>
      </c>
      <c r="E142" s="84" t="s">
        <v>279</v>
      </c>
      <c r="F142" s="99" t="s">
        <v>426</v>
      </c>
      <c r="G142" s="97" t="s">
        <v>427</v>
      </c>
      <c r="H142" s="93">
        <v>11</v>
      </c>
      <c r="I142" s="93">
        <v>35</v>
      </c>
      <c r="J142" s="94">
        <f t="shared" si="4"/>
        <v>0.31428571428571428</v>
      </c>
      <c r="K142" s="95" t="s">
        <v>291</v>
      </c>
    </row>
    <row r="143" spans="1:11" ht="47.25" x14ac:dyDescent="0.25">
      <c r="A143" s="83">
        <v>135</v>
      </c>
      <c r="B143" s="84" t="s">
        <v>287</v>
      </c>
      <c r="C143" s="85" t="s">
        <v>482</v>
      </c>
      <c r="D143" s="87" t="s">
        <v>16</v>
      </c>
      <c r="E143" s="84" t="s">
        <v>279</v>
      </c>
      <c r="F143" s="100" t="s">
        <v>458</v>
      </c>
      <c r="G143" s="87" t="s">
        <v>459</v>
      </c>
      <c r="H143" s="93">
        <v>11</v>
      </c>
      <c r="I143" s="93">
        <v>35</v>
      </c>
      <c r="J143" s="94">
        <f t="shared" si="4"/>
        <v>0.31428571428571428</v>
      </c>
      <c r="K143" s="95" t="s">
        <v>291</v>
      </c>
    </row>
    <row r="144" spans="1:11" ht="47.25" x14ac:dyDescent="0.25">
      <c r="A144" s="83">
        <v>136</v>
      </c>
      <c r="B144" s="84" t="s">
        <v>287</v>
      </c>
      <c r="C144" s="85" t="s">
        <v>388</v>
      </c>
      <c r="D144" s="87" t="s">
        <v>16</v>
      </c>
      <c r="E144" s="84" t="s">
        <v>279</v>
      </c>
      <c r="F144" s="99" t="s">
        <v>370</v>
      </c>
      <c r="G144" s="97" t="s">
        <v>371</v>
      </c>
      <c r="H144" s="93">
        <v>10</v>
      </c>
      <c r="I144" s="93">
        <v>35</v>
      </c>
      <c r="J144" s="94">
        <f t="shared" si="4"/>
        <v>0.2857142857142857</v>
      </c>
      <c r="K144" s="95" t="s">
        <v>291</v>
      </c>
    </row>
    <row r="145" spans="1:11" ht="47.25" x14ac:dyDescent="0.25">
      <c r="A145" s="83">
        <v>137</v>
      </c>
      <c r="B145" s="84" t="s">
        <v>287</v>
      </c>
      <c r="C145" s="85" t="s">
        <v>397</v>
      </c>
      <c r="D145" s="87" t="s">
        <v>16</v>
      </c>
      <c r="E145" s="84" t="s">
        <v>279</v>
      </c>
      <c r="F145" s="99" t="s">
        <v>392</v>
      </c>
      <c r="G145" s="97" t="s">
        <v>393</v>
      </c>
      <c r="H145" s="93">
        <v>10</v>
      </c>
      <c r="I145" s="93">
        <v>35</v>
      </c>
      <c r="J145" s="94">
        <f t="shared" si="4"/>
        <v>0.2857142857142857</v>
      </c>
      <c r="K145" s="95" t="s">
        <v>291</v>
      </c>
    </row>
    <row r="146" spans="1:11" ht="47.25" x14ac:dyDescent="0.25">
      <c r="A146" s="83">
        <v>138</v>
      </c>
      <c r="B146" s="84" t="s">
        <v>287</v>
      </c>
      <c r="C146" s="85" t="s">
        <v>431</v>
      </c>
      <c r="D146" s="87" t="s">
        <v>16</v>
      </c>
      <c r="E146" s="84" t="s">
        <v>279</v>
      </c>
      <c r="F146" s="99" t="s">
        <v>426</v>
      </c>
      <c r="G146" s="97" t="s">
        <v>427</v>
      </c>
      <c r="H146" s="93">
        <v>10</v>
      </c>
      <c r="I146" s="93">
        <v>35</v>
      </c>
      <c r="J146" s="94">
        <f t="shared" si="4"/>
        <v>0.2857142857142857</v>
      </c>
      <c r="K146" s="95" t="s">
        <v>291</v>
      </c>
    </row>
    <row r="147" spans="1:11" ht="47.25" x14ac:dyDescent="0.25">
      <c r="A147" s="83">
        <v>139</v>
      </c>
      <c r="B147" s="84" t="s">
        <v>287</v>
      </c>
      <c r="C147" s="85" t="s">
        <v>432</v>
      </c>
      <c r="D147" s="87" t="s">
        <v>16</v>
      </c>
      <c r="E147" s="84" t="s">
        <v>279</v>
      </c>
      <c r="F147" s="99" t="s">
        <v>426</v>
      </c>
      <c r="G147" s="97" t="s">
        <v>427</v>
      </c>
      <c r="H147" s="93">
        <v>10</v>
      </c>
      <c r="I147" s="93">
        <v>35</v>
      </c>
      <c r="J147" s="94">
        <f t="shared" si="4"/>
        <v>0.2857142857142857</v>
      </c>
      <c r="K147" s="95" t="s">
        <v>291</v>
      </c>
    </row>
    <row r="148" spans="1:11" ht="47.25" x14ac:dyDescent="0.25">
      <c r="A148" s="83">
        <v>140</v>
      </c>
      <c r="B148" s="84" t="s">
        <v>287</v>
      </c>
      <c r="C148" s="85" t="s">
        <v>445</v>
      </c>
      <c r="D148" s="87" t="s">
        <v>16</v>
      </c>
      <c r="E148" s="84" t="s">
        <v>279</v>
      </c>
      <c r="F148" s="99" t="s">
        <v>426</v>
      </c>
      <c r="G148" s="97" t="s">
        <v>427</v>
      </c>
      <c r="H148" s="93">
        <v>10</v>
      </c>
      <c r="I148" s="93">
        <v>35</v>
      </c>
      <c r="J148" s="94">
        <f t="shared" si="4"/>
        <v>0.2857142857142857</v>
      </c>
      <c r="K148" s="95" t="s">
        <v>291</v>
      </c>
    </row>
    <row r="149" spans="1:11" ht="47.25" x14ac:dyDescent="0.25">
      <c r="A149" s="83">
        <v>141</v>
      </c>
      <c r="B149" s="84" t="s">
        <v>287</v>
      </c>
      <c r="C149" s="85" t="s">
        <v>451</v>
      </c>
      <c r="D149" s="87" t="s">
        <v>16</v>
      </c>
      <c r="E149" s="84" t="s">
        <v>279</v>
      </c>
      <c r="F149" s="99" t="s">
        <v>426</v>
      </c>
      <c r="G149" s="97" t="s">
        <v>427</v>
      </c>
      <c r="H149" s="93">
        <v>10</v>
      </c>
      <c r="I149" s="93">
        <v>35</v>
      </c>
      <c r="J149" s="94">
        <f t="shared" si="4"/>
        <v>0.2857142857142857</v>
      </c>
      <c r="K149" s="95" t="s">
        <v>291</v>
      </c>
    </row>
    <row r="150" spans="1:11" ht="47.25" x14ac:dyDescent="0.25">
      <c r="A150" s="83">
        <v>142</v>
      </c>
      <c r="B150" s="84" t="s">
        <v>287</v>
      </c>
      <c r="C150" s="85" t="s">
        <v>309</v>
      </c>
      <c r="D150" s="87" t="s">
        <v>16</v>
      </c>
      <c r="E150" s="84" t="s">
        <v>279</v>
      </c>
      <c r="F150" s="92" t="s">
        <v>306</v>
      </c>
      <c r="G150" s="97" t="s">
        <v>307</v>
      </c>
      <c r="H150" s="93">
        <v>9</v>
      </c>
      <c r="I150" s="93">
        <v>35</v>
      </c>
      <c r="J150" s="94">
        <f t="shared" si="4"/>
        <v>0.25714285714285712</v>
      </c>
      <c r="K150" s="95" t="s">
        <v>291</v>
      </c>
    </row>
    <row r="151" spans="1:11" ht="47.25" x14ac:dyDescent="0.25">
      <c r="A151" s="83">
        <v>143</v>
      </c>
      <c r="B151" s="84" t="s">
        <v>287</v>
      </c>
      <c r="C151" s="85" t="s">
        <v>326</v>
      </c>
      <c r="D151" s="87" t="s">
        <v>16</v>
      </c>
      <c r="E151" s="84" t="s">
        <v>279</v>
      </c>
      <c r="F151" s="92" t="s">
        <v>306</v>
      </c>
      <c r="G151" s="97" t="s">
        <v>307</v>
      </c>
      <c r="H151" s="93">
        <v>9</v>
      </c>
      <c r="I151" s="93">
        <v>35</v>
      </c>
      <c r="J151" s="94">
        <f t="shared" si="4"/>
        <v>0.25714285714285712</v>
      </c>
      <c r="K151" s="95" t="s">
        <v>291</v>
      </c>
    </row>
    <row r="152" spans="1:11" ht="63" x14ac:dyDescent="0.25">
      <c r="A152" s="83">
        <v>144</v>
      </c>
      <c r="B152" s="84" t="s">
        <v>287</v>
      </c>
      <c r="C152" s="85" t="s">
        <v>345</v>
      </c>
      <c r="D152" s="87" t="s">
        <v>16</v>
      </c>
      <c r="E152" s="84" t="s">
        <v>279</v>
      </c>
      <c r="F152" s="92" t="s">
        <v>329</v>
      </c>
      <c r="G152" s="97" t="s">
        <v>330</v>
      </c>
      <c r="H152" s="93">
        <v>9</v>
      </c>
      <c r="I152" s="93">
        <v>35</v>
      </c>
      <c r="J152" s="94">
        <f t="shared" si="4"/>
        <v>0.25714285714285712</v>
      </c>
      <c r="K152" s="95" t="s">
        <v>291</v>
      </c>
    </row>
    <row r="153" spans="1:11" ht="47.25" x14ac:dyDescent="0.25">
      <c r="A153" s="83">
        <v>145</v>
      </c>
      <c r="B153" s="84" t="s">
        <v>287</v>
      </c>
      <c r="C153" s="85" t="s">
        <v>377</v>
      </c>
      <c r="D153" s="87" t="s">
        <v>16</v>
      </c>
      <c r="E153" s="84" t="s">
        <v>279</v>
      </c>
      <c r="F153" s="99" t="s">
        <v>370</v>
      </c>
      <c r="G153" s="97" t="s">
        <v>371</v>
      </c>
      <c r="H153" s="93">
        <v>9</v>
      </c>
      <c r="I153" s="93">
        <v>35</v>
      </c>
      <c r="J153" s="94">
        <f t="shared" si="4"/>
        <v>0.25714285714285712</v>
      </c>
      <c r="K153" s="95" t="s">
        <v>291</v>
      </c>
    </row>
    <row r="154" spans="1:11" ht="47.25" x14ac:dyDescent="0.25">
      <c r="A154" s="83">
        <v>146</v>
      </c>
      <c r="B154" s="84" t="s">
        <v>287</v>
      </c>
      <c r="C154" s="85" t="s">
        <v>396</v>
      </c>
      <c r="D154" s="87" t="s">
        <v>16</v>
      </c>
      <c r="E154" s="84" t="s">
        <v>279</v>
      </c>
      <c r="F154" s="99" t="s">
        <v>392</v>
      </c>
      <c r="G154" s="97" t="s">
        <v>393</v>
      </c>
      <c r="H154" s="93">
        <v>9</v>
      </c>
      <c r="I154" s="93">
        <v>35</v>
      </c>
      <c r="J154" s="94">
        <f t="shared" si="4"/>
        <v>0.25714285714285712</v>
      </c>
      <c r="K154" s="95" t="s">
        <v>291</v>
      </c>
    </row>
    <row r="155" spans="1:11" ht="47.25" x14ac:dyDescent="0.25">
      <c r="A155" s="83">
        <v>147</v>
      </c>
      <c r="B155" s="84" t="s">
        <v>287</v>
      </c>
      <c r="C155" s="85" t="s">
        <v>402</v>
      </c>
      <c r="D155" s="87" t="s">
        <v>16</v>
      </c>
      <c r="E155" s="84" t="s">
        <v>279</v>
      </c>
      <c r="F155" s="99" t="s">
        <v>392</v>
      </c>
      <c r="G155" s="97" t="s">
        <v>393</v>
      </c>
      <c r="H155" s="93">
        <v>9</v>
      </c>
      <c r="I155" s="93">
        <v>35</v>
      </c>
      <c r="J155" s="94">
        <f t="shared" si="4"/>
        <v>0.25714285714285712</v>
      </c>
      <c r="K155" s="95" t="s">
        <v>291</v>
      </c>
    </row>
    <row r="156" spans="1:11" ht="47.25" x14ac:dyDescent="0.25">
      <c r="A156" s="83">
        <v>148</v>
      </c>
      <c r="B156" s="84" t="s">
        <v>287</v>
      </c>
      <c r="C156" s="85" t="s">
        <v>408</v>
      </c>
      <c r="D156" s="87" t="s">
        <v>16</v>
      </c>
      <c r="E156" s="84" t="s">
        <v>279</v>
      </c>
      <c r="F156" s="99" t="s">
        <v>406</v>
      </c>
      <c r="G156" s="97" t="s">
        <v>407</v>
      </c>
      <c r="H156" s="93">
        <v>9</v>
      </c>
      <c r="I156" s="93">
        <v>35</v>
      </c>
      <c r="J156" s="94">
        <f t="shared" si="4"/>
        <v>0.25714285714285712</v>
      </c>
      <c r="K156" s="95" t="s">
        <v>291</v>
      </c>
    </row>
    <row r="157" spans="1:11" ht="47.25" x14ac:dyDescent="0.25">
      <c r="A157" s="83">
        <v>149</v>
      </c>
      <c r="B157" s="84" t="s">
        <v>287</v>
      </c>
      <c r="C157" s="85" t="s">
        <v>412</v>
      </c>
      <c r="D157" s="87" t="s">
        <v>16</v>
      </c>
      <c r="E157" s="84" t="s">
        <v>279</v>
      </c>
      <c r="F157" s="99" t="s">
        <v>406</v>
      </c>
      <c r="G157" s="97" t="s">
        <v>407</v>
      </c>
      <c r="H157" s="93">
        <v>9</v>
      </c>
      <c r="I157" s="93">
        <v>35</v>
      </c>
      <c r="J157" s="94">
        <f t="shared" si="4"/>
        <v>0.25714285714285712</v>
      </c>
      <c r="K157" s="95" t="s">
        <v>291</v>
      </c>
    </row>
    <row r="158" spans="1:11" ht="47.25" x14ac:dyDescent="0.25">
      <c r="A158" s="83">
        <v>150</v>
      </c>
      <c r="B158" s="84" t="s">
        <v>287</v>
      </c>
      <c r="C158" s="85" t="s">
        <v>415</v>
      </c>
      <c r="D158" s="87" t="s">
        <v>16</v>
      </c>
      <c r="E158" s="84" t="s">
        <v>279</v>
      </c>
      <c r="F158" s="99" t="s">
        <v>406</v>
      </c>
      <c r="G158" s="97" t="s">
        <v>407</v>
      </c>
      <c r="H158" s="93">
        <v>9</v>
      </c>
      <c r="I158" s="93">
        <v>35</v>
      </c>
      <c r="J158" s="94">
        <f t="shared" si="4"/>
        <v>0.25714285714285712</v>
      </c>
      <c r="K158" s="95" t="s">
        <v>291</v>
      </c>
    </row>
    <row r="159" spans="1:11" ht="47.25" x14ac:dyDescent="0.25">
      <c r="A159" s="83">
        <v>151</v>
      </c>
      <c r="B159" s="84" t="s">
        <v>287</v>
      </c>
      <c r="C159" s="85" t="s">
        <v>418</v>
      </c>
      <c r="D159" s="87" t="s">
        <v>16</v>
      </c>
      <c r="E159" s="84" t="s">
        <v>279</v>
      </c>
      <c r="F159" s="99" t="s">
        <v>406</v>
      </c>
      <c r="G159" s="97" t="s">
        <v>407</v>
      </c>
      <c r="H159" s="93">
        <v>9</v>
      </c>
      <c r="I159" s="93">
        <v>35</v>
      </c>
      <c r="J159" s="94">
        <f t="shared" si="4"/>
        <v>0.25714285714285712</v>
      </c>
      <c r="K159" s="95" t="s">
        <v>291</v>
      </c>
    </row>
    <row r="160" spans="1:11" ht="47.25" x14ac:dyDescent="0.25">
      <c r="A160" s="83">
        <v>152</v>
      </c>
      <c r="B160" s="84" t="s">
        <v>287</v>
      </c>
      <c r="C160" s="85" t="s">
        <v>420</v>
      </c>
      <c r="D160" s="87" t="s">
        <v>16</v>
      </c>
      <c r="E160" s="84" t="s">
        <v>279</v>
      </c>
      <c r="F160" s="99" t="s">
        <v>406</v>
      </c>
      <c r="G160" s="97" t="s">
        <v>407</v>
      </c>
      <c r="H160" s="93">
        <v>9</v>
      </c>
      <c r="I160" s="93">
        <v>35</v>
      </c>
      <c r="J160" s="94">
        <f t="shared" si="4"/>
        <v>0.25714285714285712</v>
      </c>
      <c r="K160" s="95" t="s">
        <v>291</v>
      </c>
    </row>
    <row r="161" spans="1:11" ht="47.25" x14ac:dyDescent="0.25">
      <c r="A161" s="83">
        <v>153</v>
      </c>
      <c r="B161" s="84" t="s">
        <v>287</v>
      </c>
      <c r="C161" s="85" t="s">
        <v>443</v>
      </c>
      <c r="D161" s="87" t="s">
        <v>16</v>
      </c>
      <c r="E161" s="84" t="s">
        <v>279</v>
      </c>
      <c r="F161" s="99" t="s">
        <v>426</v>
      </c>
      <c r="G161" s="97" t="s">
        <v>427</v>
      </c>
      <c r="H161" s="93">
        <v>9</v>
      </c>
      <c r="I161" s="93">
        <v>35</v>
      </c>
      <c r="J161" s="94">
        <f t="shared" si="4"/>
        <v>0.25714285714285712</v>
      </c>
      <c r="K161" s="95" t="s">
        <v>291</v>
      </c>
    </row>
    <row r="162" spans="1:11" ht="47.25" x14ac:dyDescent="0.25">
      <c r="A162" s="83">
        <v>154</v>
      </c>
      <c r="B162" s="84" t="s">
        <v>287</v>
      </c>
      <c r="C162" s="85" t="s">
        <v>444</v>
      </c>
      <c r="D162" s="87" t="s">
        <v>16</v>
      </c>
      <c r="E162" s="84" t="s">
        <v>279</v>
      </c>
      <c r="F162" s="99" t="s">
        <v>426</v>
      </c>
      <c r="G162" s="97" t="s">
        <v>427</v>
      </c>
      <c r="H162" s="93">
        <v>9</v>
      </c>
      <c r="I162" s="93">
        <v>35</v>
      </c>
      <c r="J162" s="94">
        <f t="shared" si="4"/>
        <v>0.25714285714285712</v>
      </c>
      <c r="K162" s="95" t="s">
        <v>291</v>
      </c>
    </row>
    <row r="163" spans="1:11" ht="47.25" x14ac:dyDescent="0.25">
      <c r="A163" s="83">
        <v>155</v>
      </c>
      <c r="B163" s="84" t="s">
        <v>287</v>
      </c>
      <c r="C163" s="85" t="s">
        <v>466</v>
      </c>
      <c r="D163" s="87" t="s">
        <v>16</v>
      </c>
      <c r="E163" s="84" t="s">
        <v>279</v>
      </c>
      <c r="F163" s="100" t="s">
        <v>458</v>
      </c>
      <c r="G163" s="87" t="s">
        <v>459</v>
      </c>
      <c r="H163" s="93">
        <v>9</v>
      </c>
      <c r="I163" s="93">
        <v>35</v>
      </c>
      <c r="J163" s="94">
        <f t="shared" si="4"/>
        <v>0.25714285714285712</v>
      </c>
      <c r="K163" s="95" t="s">
        <v>291</v>
      </c>
    </row>
    <row r="164" spans="1:11" ht="47.25" x14ac:dyDescent="0.25">
      <c r="A164" s="83">
        <v>156</v>
      </c>
      <c r="B164" s="84" t="s">
        <v>287</v>
      </c>
      <c r="C164" s="85" t="s">
        <v>468</v>
      </c>
      <c r="D164" s="87" t="s">
        <v>16</v>
      </c>
      <c r="E164" s="84" t="s">
        <v>279</v>
      </c>
      <c r="F164" s="100" t="s">
        <v>458</v>
      </c>
      <c r="G164" s="87" t="s">
        <v>459</v>
      </c>
      <c r="H164" s="93">
        <v>9</v>
      </c>
      <c r="I164" s="93">
        <v>35</v>
      </c>
      <c r="J164" s="94">
        <f t="shared" si="4"/>
        <v>0.25714285714285712</v>
      </c>
      <c r="K164" s="95" t="s">
        <v>291</v>
      </c>
    </row>
    <row r="165" spans="1:11" ht="47.25" x14ac:dyDescent="0.25">
      <c r="A165" s="83">
        <v>157</v>
      </c>
      <c r="B165" s="84" t="s">
        <v>287</v>
      </c>
      <c r="C165" s="85" t="s">
        <v>483</v>
      </c>
      <c r="D165" s="87" t="s">
        <v>16</v>
      </c>
      <c r="E165" s="84" t="s">
        <v>279</v>
      </c>
      <c r="F165" s="100" t="s">
        <v>458</v>
      </c>
      <c r="G165" s="87" t="s">
        <v>459</v>
      </c>
      <c r="H165" s="93">
        <v>9</v>
      </c>
      <c r="I165" s="93">
        <v>35</v>
      </c>
      <c r="J165" s="94">
        <f t="shared" si="4"/>
        <v>0.25714285714285712</v>
      </c>
      <c r="K165" s="95" t="s">
        <v>291</v>
      </c>
    </row>
    <row r="166" spans="1:11" ht="63" x14ac:dyDescent="0.25">
      <c r="A166" s="83">
        <v>158</v>
      </c>
      <c r="B166" s="84" t="s">
        <v>287</v>
      </c>
      <c r="C166" s="85" t="s">
        <v>504</v>
      </c>
      <c r="D166" s="97" t="s">
        <v>16</v>
      </c>
      <c r="E166" s="84" t="s">
        <v>279</v>
      </c>
      <c r="F166" s="101" t="s">
        <v>486</v>
      </c>
      <c r="G166" s="97" t="s">
        <v>487</v>
      </c>
      <c r="H166" s="93">
        <v>9</v>
      </c>
      <c r="I166" s="93">
        <v>35</v>
      </c>
      <c r="J166" s="94">
        <f t="shared" si="4"/>
        <v>0.25714285714285712</v>
      </c>
      <c r="K166" s="95" t="s">
        <v>291</v>
      </c>
    </row>
    <row r="167" spans="1:11" ht="63" x14ac:dyDescent="0.25">
      <c r="A167" s="83">
        <v>159</v>
      </c>
      <c r="B167" s="84" t="s">
        <v>287</v>
      </c>
      <c r="C167" s="85" t="s">
        <v>506</v>
      </c>
      <c r="D167" s="97" t="s">
        <v>16</v>
      </c>
      <c r="E167" s="84" t="s">
        <v>279</v>
      </c>
      <c r="F167" s="101" t="s">
        <v>486</v>
      </c>
      <c r="G167" s="97" t="s">
        <v>487</v>
      </c>
      <c r="H167" s="93">
        <v>9</v>
      </c>
      <c r="I167" s="93">
        <v>35</v>
      </c>
      <c r="J167" s="94">
        <f t="shared" si="4"/>
        <v>0.25714285714285712</v>
      </c>
      <c r="K167" s="95" t="s">
        <v>291</v>
      </c>
    </row>
    <row r="168" spans="1:11" ht="47.25" x14ac:dyDescent="0.25">
      <c r="A168" s="83">
        <v>160</v>
      </c>
      <c r="B168" s="84" t="s">
        <v>287</v>
      </c>
      <c r="C168" s="85" t="s">
        <v>305</v>
      </c>
      <c r="D168" s="87" t="s">
        <v>16</v>
      </c>
      <c r="E168" s="84" t="s">
        <v>279</v>
      </c>
      <c r="F168" s="92" t="s">
        <v>306</v>
      </c>
      <c r="G168" s="97" t="s">
        <v>307</v>
      </c>
      <c r="H168" s="93">
        <v>8</v>
      </c>
      <c r="I168" s="93">
        <v>35</v>
      </c>
      <c r="J168" s="94">
        <f t="shared" si="4"/>
        <v>0.22857142857142856</v>
      </c>
      <c r="K168" s="95" t="s">
        <v>291</v>
      </c>
    </row>
    <row r="169" spans="1:11" ht="47.25" x14ac:dyDescent="0.25">
      <c r="A169" s="83">
        <v>161</v>
      </c>
      <c r="B169" s="84" t="s">
        <v>287</v>
      </c>
      <c r="C169" s="85" t="s">
        <v>324</v>
      </c>
      <c r="D169" s="87" t="s">
        <v>16</v>
      </c>
      <c r="E169" s="84" t="s">
        <v>279</v>
      </c>
      <c r="F169" s="92" t="s">
        <v>306</v>
      </c>
      <c r="G169" s="97" t="s">
        <v>307</v>
      </c>
      <c r="H169" s="93">
        <v>8</v>
      </c>
      <c r="I169" s="93">
        <v>35</v>
      </c>
      <c r="J169" s="94">
        <f t="shared" ref="J169:J200" si="5">(H169/I169)</f>
        <v>0.22857142857142856</v>
      </c>
      <c r="K169" s="95" t="s">
        <v>291</v>
      </c>
    </row>
    <row r="170" spans="1:11" ht="47.25" x14ac:dyDescent="0.25">
      <c r="A170" s="83">
        <v>162</v>
      </c>
      <c r="B170" s="84" t="s">
        <v>287</v>
      </c>
      <c r="C170" s="85" t="s">
        <v>325</v>
      </c>
      <c r="D170" s="87" t="s">
        <v>16</v>
      </c>
      <c r="E170" s="84" t="s">
        <v>279</v>
      </c>
      <c r="F170" s="92" t="s">
        <v>306</v>
      </c>
      <c r="G170" s="97" t="s">
        <v>307</v>
      </c>
      <c r="H170" s="93">
        <v>8</v>
      </c>
      <c r="I170" s="93">
        <v>35</v>
      </c>
      <c r="J170" s="94">
        <f t="shared" si="5"/>
        <v>0.22857142857142856</v>
      </c>
      <c r="K170" s="95" t="s">
        <v>291</v>
      </c>
    </row>
    <row r="171" spans="1:11" ht="47.25" x14ac:dyDescent="0.25">
      <c r="A171" s="83">
        <v>163</v>
      </c>
      <c r="B171" s="84" t="s">
        <v>287</v>
      </c>
      <c r="C171" s="85" t="s">
        <v>375</v>
      </c>
      <c r="D171" s="87" t="s">
        <v>16</v>
      </c>
      <c r="E171" s="84" t="s">
        <v>279</v>
      </c>
      <c r="F171" s="99" t="s">
        <v>370</v>
      </c>
      <c r="G171" s="97" t="s">
        <v>371</v>
      </c>
      <c r="H171" s="93">
        <v>8</v>
      </c>
      <c r="I171" s="93">
        <v>35</v>
      </c>
      <c r="J171" s="94">
        <f t="shared" si="5"/>
        <v>0.22857142857142856</v>
      </c>
      <c r="K171" s="95" t="s">
        <v>291</v>
      </c>
    </row>
    <row r="172" spans="1:11" ht="47.25" x14ac:dyDescent="0.25">
      <c r="A172" s="83">
        <v>164</v>
      </c>
      <c r="B172" s="84" t="s">
        <v>287</v>
      </c>
      <c r="C172" s="85" t="s">
        <v>389</v>
      </c>
      <c r="D172" s="87" t="s">
        <v>16</v>
      </c>
      <c r="E172" s="84" t="s">
        <v>279</v>
      </c>
      <c r="F172" s="99" t="s">
        <v>370</v>
      </c>
      <c r="G172" s="97" t="s">
        <v>371</v>
      </c>
      <c r="H172" s="93">
        <v>8</v>
      </c>
      <c r="I172" s="93">
        <v>35</v>
      </c>
      <c r="J172" s="94">
        <f t="shared" si="5"/>
        <v>0.22857142857142856</v>
      </c>
      <c r="K172" s="95" t="s">
        <v>291</v>
      </c>
    </row>
    <row r="173" spans="1:11" ht="47.25" x14ac:dyDescent="0.25">
      <c r="A173" s="83">
        <v>165</v>
      </c>
      <c r="B173" s="84" t="s">
        <v>287</v>
      </c>
      <c r="C173" s="85" t="s">
        <v>399</v>
      </c>
      <c r="D173" s="87" t="s">
        <v>16</v>
      </c>
      <c r="E173" s="84" t="s">
        <v>279</v>
      </c>
      <c r="F173" s="99" t="s">
        <v>392</v>
      </c>
      <c r="G173" s="97" t="s">
        <v>393</v>
      </c>
      <c r="H173" s="93">
        <v>8</v>
      </c>
      <c r="I173" s="93">
        <v>35</v>
      </c>
      <c r="J173" s="94">
        <f t="shared" si="5"/>
        <v>0.22857142857142856</v>
      </c>
      <c r="K173" s="95" t="s">
        <v>291</v>
      </c>
    </row>
    <row r="174" spans="1:11" ht="47.25" x14ac:dyDescent="0.25">
      <c r="A174" s="83">
        <v>166</v>
      </c>
      <c r="B174" s="84" t="s">
        <v>287</v>
      </c>
      <c r="C174" s="85" t="s">
        <v>413</v>
      </c>
      <c r="D174" s="87" t="s">
        <v>16</v>
      </c>
      <c r="E174" s="84" t="s">
        <v>279</v>
      </c>
      <c r="F174" s="99" t="s">
        <v>406</v>
      </c>
      <c r="G174" s="97" t="s">
        <v>407</v>
      </c>
      <c r="H174" s="93">
        <v>8</v>
      </c>
      <c r="I174" s="93">
        <v>35</v>
      </c>
      <c r="J174" s="94">
        <f t="shared" si="5"/>
        <v>0.22857142857142856</v>
      </c>
      <c r="K174" s="95" t="s">
        <v>291</v>
      </c>
    </row>
    <row r="175" spans="1:11" ht="47.25" x14ac:dyDescent="0.25">
      <c r="A175" s="83">
        <v>167</v>
      </c>
      <c r="B175" s="84" t="s">
        <v>287</v>
      </c>
      <c r="C175" s="85" t="s">
        <v>421</v>
      </c>
      <c r="D175" s="87" t="s">
        <v>16</v>
      </c>
      <c r="E175" s="84" t="s">
        <v>279</v>
      </c>
      <c r="F175" s="99" t="s">
        <v>406</v>
      </c>
      <c r="G175" s="97" t="s">
        <v>407</v>
      </c>
      <c r="H175" s="93">
        <v>8</v>
      </c>
      <c r="I175" s="93">
        <v>35</v>
      </c>
      <c r="J175" s="94">
        <f t="shared" si="5"/>
        <v>0.22857142857142856</v>
      </c>
      <c r="K175" s="95" t="s">
        <v>291</v>
      </c>
    </row>
    <row r="176" spans="1:11" ht="47.25" x14ac:dyDescent="0.25">
      <c r="A176" s="83">
        <v>168</v>
      </c>
      <c r="B176" s="84" t="s">
        <v>287</v>
      </c>
      <c r="C176" s="85" t="s">
        <v>424</v>
      </c>
      <c r="D176" s="87" t="s">
        <v>16</v>
      </c>
      <c r="E176" s="84" t="s">
        <v>279</v>
      </c>
      <c r="F176" s="99" t="s">
        <v>406</v>
      </c>
      <c r="G176" s="97" t="s">
        <v>407</v>
      </c>
      <c r="H176" s="93">
        <v>8</v>
      </c>
      <c r="I176" s="93">
        <v>35</v>
      </c>
      <c r="J176" s="94">
        <f t="shared" si="5"/>
        <v>0.22857142857142856</v>
      </c>
      <c r="K176" s="95" t="s">
        <v>291</v>
      </c>
    </row>
    <row r="177" spans="1:11" ht="47.25" x14ac:dyDescent="0.25">
      <c r="A177" s="83">
        <v>169</v>
      </c>
      <c r="B177" s="84" t="s">
        <v>287</v>
      </c>
      <c r="C177" s="85" t="s">
        <v>425</v>
      </c>
      <c r="D177" s="87" t="s">
        <v>16</v>
      </c>
      <c r="E177" s="84" t="s">
        <v>279</v>
      </c>
      <c r="F177" s="99" t="s">
        <v>426</v>
      </c>
      <c r="G177" s="97" t="s">
        <v>427</v>
      </c>
      <c r="H177" s="93">
        <v>8</v>
      </c>
      <c r="I177" s="93">
        <v>35</v>
      </c>
      <c r="J177" s="94">
        <f t="shared" si="5"/>
        <v>0.22857142857142856</v>
      </c>
      <c r="K177" s="95" t="s">
        <v>291</v>
      </c>
    </row>
    <row r="178" spans="1:11" ht="47.25" x14ac:dyDescent="0.25">
      <c r="A178" s="83">
        <v>170</v>
      </c>
      <c r="B178" s="84" t="s">
        <v>287</v>
      </c>
      <c r="C178" s="85" t="s">
        <v>440</v>
      </c>
      <c r="D178" s="87" t="s">
        <v>16</v>
      </c>
      <c r="E178" s="84" t="s">
        <v>279</v>
      </c>
      <c r="F178" s="99" t="s">
        <v>426</v>
      </c>
      <c r="G178" s="97" t="s">
        <v>427</v>
      </c>
      <c r="H178" s="93">
        <v>8</v>
      </c>
      <c r="I178" s="93">
        <v>35</v>
      </c>
      <c r="J178" s="94">
        <f t="shared" si="5"/>
        <v>0.22857142857142856</v>
      </c>
      <c r="K178" s="95" t="s">
        <v>291</v>
      </c>
    </row>
    <row r="179" spans="1:11" ht="47.25" x14ac:dyDescent="0.25">
      <c r="A179" s="83">
        <v>171</v>
      </c>
      <c r="B179" s="84" t="s">
        <v>287</v>
      </c>
      <c r="C179" s="85" t="s">
        <v>473</v>
      </c>
      <c r="D179" s="87" t="s">
        <v>16</v>
      </c>
      <c r="E179" s="84" t="s">
        <v>279</v>
      </c>
      <c r="F179" s="100" t="s">
        <v>458</v>
      </c>
      <c r="G179" s="87" t="s">
        <v>459</v>
      </c>
      <c r="H179" s="93">
        <v>8</v>
      </c>
      <c r="I179" s="93">
        <v>35</v>
      </c>
      <c r="J179" s="94">
        <f t="shared" si="5"/>
        <v>0.22857142857142856</v>
      </c>
      <c r="K179" s="95" t="s">
        <v>291</v>
      </c>
    </row>
    <row r="180" spans="1:11" ht="47.25" x14ac:dyDescent="0.25">
      <c r="A180" s="83">
        <v>172</v>
      </c>
      <c r="B180" s="84" t="s">
        <v>287</v>
      </c>
      <c r="C180" s="85" t="s">
        <v>477</v>
      </c>
      <c r="D180" s="87" t="s">
        <v>16</v>
      </c>
      <c r="E180" s="84" t="s">
        <v>279</v>
      </c>
      <c r="F180" s="100" t="s">
        <v>458</v>
      </c>
      <c r="G180" s="87" t="s">
        <v>459</v>
      </c>
      <c r="H180" s="93">
        <v>8</v>
      </c>
      <c r="I180" s="93">
        <v>35</v>
      </c>
      <c r="J180" s="94">
        <f t="shared" si="5"/>
        <v>0.22857142857142856</v>
      </c>
      <c r="K180" s="95" t="s">
        <v>291</v>
      </c>
    </row>
    <row r="181" spans="1:11" ht="47.25" x14ac:dyDescent="0.25">
      <c r="A181" s="83">
        <v>173</v>
      </c>
      <c r="B181" s="84" t="s">
        <v>287</v>
      </c>
      <c r="C181" s="85" t="s">
        <v>480</v>
      </c>
      <c r="D181" s="87" t="s">
        <v>16</v>
      </c>
      <c r="E181" s="84" t="s">
        <v>279</v>
      </c>
      <c r="F181" s="100" t="s">
        <v>458</v>
      </c>
      <c r="G181" s="87" t="s">
        <v>459</v>
      </c>
      <c r="H181" s="93">
        <v>8</v>
      </c>
      <c r="I181" s="93">
        <v>35</v>
      </c>
      <c r="J181" s="94">
        <f t="shared" si="5"/>
        <v>0.22857142857142856</v>
      </c>
      <c r="K181" s="95" t="s">
        <v>291</v>
      </c>
    </row>
    <row r="182" spans="1:11" ht="63" x14ac:dyDescent="0.25">
      <c r="A182" s="83">
        <v>174</v>
      </c>
      <c r="B182" s="84" t="s">
        <v>287</v>
      </c>
      <c r="C182" s="85" t="s">
        <v>497</v>
      </c>
      <c r="D182" s="97" t="s">
        <v>16</v>
      </c>
      <c r="E182" s="84" t="s">
        <v>279</v>
      </c>
      <c r="F182" s="101" t="s">
        <v>486</v>
      </c>
      <c r="G182" s="97" t="s">
        <v>487</v>
      </c>
      <c r="H182" s="93">
        <v>8</v>
      </c>
      <c r="I182" s="93">
        <v>35</v>
      </c>
      <c r="J182" s="94">
        <f t="shared" si="5"/>
        <v>0.22857142857142856</v>
      </c>
      <c r="K182" s="95" t="s">
        <v>291</v>
      </c>
    </row>
    <row r="183" spans="1:11" ht="47.25" x14ac:dyDescent="0.25">
      <c r="A183" s="83">
        <v>175</v>
      </c>
      <c r="B183" s="84" t="s">
        <v>287</v>
      </c>
      <c r="C183" s="85" t="s">
        <v>378</v>
      </c>
      <c r="D183" s="87" t="s">
        <v>16</v>
      </c>
      <c r="E183" s="84" t="s">
        <v>279</v>
      </c>
      <c r="F183" s="99" t="s">
        <v>370</v>
      </c>
      <c r="G183" s="97" t="s">
        <v>371</v>
      </c>
      <c r="H183" s="93">
        <v>7</v>
      </c>
      <c r="I183" s="93">
        <v>35</v>
      </c>
      <c r="J183" s="94">
        <f t="shared" si="5"/>
        <v>0.2</v>
      </c>
      <c r="K183" s="95" t="s">
        <v>291</v>
      </c>
    </row>
    <row r="184" spans="1:11" ht="47.25" x14ac:dyDescent="0.25">
      <c r="A184" s="83">
        <v>176</v>
      </c>
      <c r="B184" s="84" t="s">
        <v>287</v>
      </c>
      <c r="C184" s="85" t="s">
        <v>390</v>
      </c>
      <c r="D184" s="87" t="s">
        <v>16</v>
      </c>
      <c r="E184" s="84" t="s">
        <v>279</v>
      </c>
      <c r="F184" s="99" t="s">
        <v>370</v>
      </c>
      <c r="G184" s="97" t="s">
        <v>371</v>
      </c>
      <c r="H184" s="93">
        <v>7</v>
      </c>
      <c r="I184" s="93">
        <v>35</v>
      </c>
      <c r="J184" s="94">
        <f t="shared" si="5"/>
        <v>0.2</v>
      </c>
      <c r="K184" s="95" t="s">
        <v>291</v>
      </c>
    </row>
    <row r="185" spans="1:11" ht="47.25" x14ac:dyDescent="0.25">
      <c r="A185" s="83">
        <v>177</v>
      </c>
      <c r="B185" s="84" t="s">
        <v>287</v>
      </c>
      <c r="C185" s="85" t="s">
        <v>400</v>
      </c>
      <c r="D185" s="87" t="s">
        <v>16</v>
      </c>
      <c r="E185" s="84" t="s">
        <v>279</v>
      </c>
      <c r="F185" s="99" t="s">
        <v>392</v>
      </c>
      <c r="G185" s="97" t="s">
        <v>393</v>
      </c>
      <c r="H185" s="93">
        <v>7</v>
      </c>
      <c r="I185" s="93">
        <v>35</v>
      </c>
      <c r="J185" s="94">
        <f t="shared" si="5"/>
        <v>0.2</v>
      </c>
      <c r="K185" s="95" t="s">
        <v>291</v>
      </c>
    </row>
    <row r="186" spans="1:11" ht="47.25" x14ac:dyDescent="0.25">
      <c r="A186" s="83">
        <v>178</v>
      </c>
      <c r="B186" s="84" t="s">
        <v>287</v>
      </c>
      <c r="C186" s="85" t="s">
        <v>419</v>
      </c>
      <c r="D186" s="87" t="s">
        <v>16</v>
      </c>
      <c r="E186" s="84" t="s">
        <v>279</v>
      </c>
      <c r="F186" s="99" t="s">
        <v>406</v>
      </c>
      <c r="G186" s="97" t="s">
        <v>407</v>
      </c>
      <c r="H186" s="93">
        <v>7</v>
      </c>
      <c r="I186" s="93">
        <v>35</v>
      </c>
      <c r="J186" s="94">
        <f t="shared" si="5"/>
        <v>0.2</v>
      </c>
      <c r="K186" s="95" t="s">
        <v>291</v>
      </c>
    </row>
    <row r="187" spans="1:11" ht="47.25" x14ac:dyDescent="0.25">
      <c r="A187" s="83">
        <v>179</v>
      </c>
      <c r="B187" s="84" t="s">
        <v>287</v>
      </c>
      <c r="C187" s="85" t="s">
        <v>449</v>
      </c>
      <c r="D187" s="87" t="s">
        <v>16</v>
      </c>
      <c r="E187" s="84" t="s">
        <v>279</v>
      </c>
      <c r="F187" s="99" t="s">
        <v>426</v>
      </c>
      <c r="G187" s="97" t="s">
        <v>427</v>
      </c>
      <c r="H187" s="93">
        <v>7</v>
      </c>
      <c r="I187" s="93">
        <v>35</v>
      </c>
      <c r="J187" s="94">
        <f t="shared" si="5"/>
        <v>0.2</v>
      </c>
      <c r="K187" s="95" t="s">
        <v>291</v>
      </c>
    </row>
    <row r="188" spans="1:11" ht="47.25" x14ac:dyDescent="0.25">
      <c r="A188" s="83">
        <v>180</v>
      </c>
      <c r="B188" s="84" t="s">
        <v>287</v>
      </c>
      <c r="C188" s="85" t="s">
        <v>470</v>
      </c>
      <c r="D188" s="87" t="s">
        <v>16</v>
      </c>
      <c r="E188" s="84" t="s">
        <v>279</v>
      </c>
      <c r="F188" s="100" t="s">
        <v>458</v>
      </c>
      <c r="G188" s="87" t="s">
        <v>459</v>
      </c>
      <c r="H188" s="93">
        <v>7</v>
      </c>
      <c r="I188" s="93">
        <v>35</v>
      </c>
      <c r="J188" s="94">
        <f t="shared" si="5"/>
        <v>0.2</v>
      </c>
      <c r="K188" s="95" t="s">
        <v>291</v>
      </c>
    </row>
    <row r="189" spans="1:11" ht="63" x14ac:dyDescent="0.25">
      <c r="A189" s="83">
        <v>181</v>
      </c>
      <c r="B189" s="84" t="s">
        <v>287</v>
      </c>
      <c r="C189" s="85" t="s">
        <v>493</v>
      </c>
      <c r="D189" s="97" t="s">
        <v>16</v>
      </c>
      <c r="E189" s="84" t="s">
        <v>279</v>
      </c>
      <c r="F189" s="101" t="s">
        <v>486</v>
      </c>
      <c r="G189" s="97" t="s">
        <v>487</v>
      </c>
      <c r="H189" s="93">
        <v>7</v>
      </c>
      <c r="I189" s="93">
        <v>35</v>
      </c>
      <c r="J189" s="94">
        <f t="shared" si="5"/>
        <v>0.2</v>
      </c>
      <c r="K189" s="95" t="s">
        <v>291</v>
      </c>
    </row>
    <row r="190" spans="1:11" ht="63" x14ac:dyDescent="0.25">
      <c r="A190" s="83">
        <v>182</v>
      </c>
      <c r="B190" s="84" t="s">
        <v>287</v>
      </c>
      <c r="C190" s="85" t="s">
        <v>500</v>
      </c>
      <c r="D190" s="97" t="s">
        <v>16</v>
      </c>
      <c r="E190" s="84" t="s">
        <v>279</v>
      </c>
      <c r="F190" s="101" t="s">
        <v>486</v>
      </c>
      <c r="G190" s="97" t="s">
        <v>487</v>
      </c>
      <c r="H190" s="93">
        <v>7</v>
      </c>
      <c r="I190" s="93">
        <v>35</v>
      </c>
      <c r="J190" s="94">
        <f t="shared" si="5"/>
        <v>0.2</v>
      </c>
      <c r="K190" s="95" t="s">
        <v>291</v>
      </c>
    </row>
    <row r="191" spans="1:11" ht="63" x14ac:dyDescent="0.25">
      <c r="A191" s="83">
        <v>183</v>
      </c>
      <c r="B191" s="84" t="s">
        <v>287</v>
      </c>
      <c r="C191" s="85" t="s">
        <v>502</v>
      </c>
      <c r="D191" s="97" t="s">
        <v>16</v>
      </c>
      <c r="E191" s="84" t="s">
        <v>279</v>
      </c>
      <c r="F191" s="101" t="s">
        <v>486</v>
      </c>
      <c r="G191" s="97" t="s">
        <v>487</v>
      </c>
      <c r="H191" s="93">
        <v>7</v>
      </c>
      <c r="I191" s="93">
        <v>35</v>
      </c>
      <c r="J191" s="94">
        <f t="shared" si="5"/>
        <v>0.2</v>
      </c>
      <c r="K191" s="95" t="s">
        <v>291</v>
      </c>
    </row>
    <row r="192" spans="1:11" ht="63" x14ac:dyDescent="0.25">
      <c r="A192" s="83">
        <v>184</v>
      </c>
      <c r="B192" s="84" t="s">
        <v>287</v>
      </c>
      <c r="C192" s="85" t="s">
        <v>505</v>
      </c>
      <c r="D192" s="97" t="s">
        <v>16</v>
      </c>
      <c r="E192" s="84" t="s">
        <v>279</v>
      </c>
      <c r="F192" s="101" t="s">
        <v>486</v>
      </c>
      <c r="G192" s="97" t="s">
        <v>487</v>
      </c>
      <c r="H192" s="93">
        <v>7</v>
      </c>
      <c r="I192" s="93">
        <v>35</v>
      </c>
      <c r="J192" s="94">
        <f t="shared" si="5"/>
        <v>0.2</v>
      </c>
      <c r="K192" s="95" t="s">
        <v>291</v>
      </c>
    </row>
    <row r="193" spans="1:11" ht="47.25" x14ac:dyDescent="0.25">
      <c r="A193" s="83">
        <v>185</v>
      </c>
      <c r="B193" s="84" t="s">
        <v>287</v>
      </c>
      <c r="C193" s="85" t="s">
        <v>409</v>
      </c>
      <c r="D193" s="87" t="s">
        <v>16</v>
      </c>
      <c r="E193" s="84" t="s">
        <v>279</v>
      </c>
      <c r="F193" s="99" t="s">
        <v>406</v>
      </c>
      <c r="G193" s="97" t="s">
        <v>407</v>
      </c>
      <c r="H193" s="93">
        <v>6</v>
      </c>
      <c r="I193" s="93">
        <v>35</v>
      </c>
      <c r="J193" s="94">
        <f t="shared" si="5"/>
        <v>0.17142857142857143</v>
      </c>
      <c r="K193" s="95" t="s">
        <v>291</v>
      </c>
    </row>
    <row r="194" spans="1:11" ht="63" x14ac:dyDescent="0.25">
      <c r="A194" s="83">
        <v>186</v>
      </c>
      <c r="B194" s="84" t="s">
        <v>287</v>
      </c>
      <c r="C194" s="85" t="s">
        <v>491</v>
      </c>
      <c r="D194" s="97" t="s">
        <v>16</v>
      </c>
      <c r="E194" s="84" t="s">
        <v>279</v>
      </c>
      <c r="F194" s="101" t="s">
        <v>486</v>
      </c>
      <c r="G194" s="97" t="s">
        <v>487</v>
      </c>
      <c r="H194" s="93">
        <v>6</v>
      </c>
      <c r="I194" s="93">
        <v>35</v>
      </c>
      <c r="J194" s="94">
        <f t="shared" si="5"/>
        <v>0.17142857142857143</v>
      </c>
      <c r="K194" s="95" t="s">
        <v>291</v>
      </c>
    </row>
    <row r="195" spans="1:11" ht="63" x14ac:dyDescent="0.25">
      <c r="A195" s="83">
        <v>187</v>
      </c>
      <c r="B195" s="84" t="s">
        <v>287</v>
      </c>
      <c r="C195" s="85" t="s">
        <v>343</v>
      </c>
      <c r="D195" s="87" t="s">
        <v>16</v>
      </c>
      <c r="E195" s="84" t="s">
        <v>279</v>
      </c>
      <c r="F195" s="92" t="s">
        <v>329</v>
      </c>
      <c r="G195" s="97" t="s">
        <v>330</v>
      </c>
      <c r="H195" s="93">
        <v>5</v>
      </c>
      <c r="I195" s="93">
        <v>35</v>
      </c>
      <c r="J195" s="94">
        <f t="shared" si="5"/>
        <v>0.14285714285714285</v>
      </c>
      <c r="K195" s="95" t="s">
        <v>291</v>
      </c>
    </row>
    <row r="196" spans="1:11" ht="47.25" x14ac:dyDescent="0.25">
      <c r="A196" s="83">
        <v>188</v>
      </c>
      <c r="B196" s="84" t="s">
        <v>287</v>
      </c>
      <c r="C196" s="85" t="s">
        <v>452</v>
      </c>
      <c r="D196" s="87" t="s">
        <v>16</v>
      </c>
      <c r="E196" s="84" t="s">
        <v>279</v>
      </c>
      <c r="F196" s="99" t="s">
        <v>426</v>
      </c>
      <c r="G196" s="97" t="s">
        <v>427</v>
      </c>
      <c r="H196" s="93">
        <v>5</v>
      </c>
      <c r="I196" s="93">
        <v>35</v>
      </c>
      <c r="J196" s="94">
        <f t="shared" si="5"/>
        <v>0.14285714285714285</v>
      </c>
      <c r="K196" s="95" t="s">
        <v>291</v>
      </c>
    </row>
    <row r="197" spans="1:11" ht="63" x14ac:dyDescent="0.25">
      <c r="A197" s="83">
        <v>189</v>
      </c>
      <c r="B197" s="84" t="s">
        <v>287</v>
      </c>
      <c r="C197" s="85" t="s">
        <v>492</v>
      </c>
      <c r="D197" s="97" t="s">
        <v>16</v>
      </c>
      <c r="E197" s="84" t="s">
        <v>279</v>
      </c>
      <c r="F197" s="101" t="s">
        <v>486</v>
      </c>
      <c r="G197" s="97" t="s">
        <v>487</v>
      </c>
      <c r="H197" s="93">
        <v>5</v>
      </c>
      <c r="I197" s="93">
        <v>35</v>
      </c>
      <c r="J197" s="94">
        <f t="shared" si="5"/>
        <v>0.14285714285714285</v>
      </c>
      <c r="K197" s="95" t="s">
        <v>291</v>
      </c>
    </row>
    <row r="198" spans="1:11" ht="47.25" x14ac:dyDescent="0.25">
      <c r="A198" s="83">
        <v>190</v>
      </c>
      <c r="B198" s="84" t="s">
        <v>287</v>
      </c>
      <c r="C198" s="85" t="s">
        <v>387</v>
      </c>
      <c r="D198" s="87" t="s">
        <v>16</v>
      </c>
      <c r="E198" s="84" t="s">
        <v>279</v>
      </c>
      <c r="F198" s="99" t="s">
        <v>370</v>
      </c>
      <c r="G198" s="97" t="s">
        <v>371</v>
      </c>
      <c r="H198" s="93">
        <v>4</v>
      </c>
      <c r="I198" s="93">
        <v>35</v>
      </c>
      <c r="J198" s="94">
        <f t="shared" si="5"/>
        <v>0.11428571428571428</v>
      </c>
      <c r="K198" s="95" t="s">
        <v>291</v>
      </c>
    </row>
    <row r="199" spans="1:11" ht="47.25" x14ac:dyDescent="0.25">
      <c r="A199" s="83">
        <v>191</v>
      </c>
      <c r="B199" s="84" t="s">
        <v>287</v>
      </c>
      <c r="C199" s="85" t="s">
        <v>401</v>
      </c>
      <c r="D199" s="87" t="s">
        <v>16</v>
      </c>
      <c r="E199" s="84" t="s">
        <v>279</v>
      </c>
      <c r="F199" s="99" t="s">
        <v>392</v>
      </c>
      <c r="G199" s="97" t="s">
        <v>393</v>
      </c>
      <c r="H199" s="93">
        <v>4</v>
      </c>
      <c r="I199" s="93">
        <v>35</v>
      </c>
      <c r="J199" s="94">
        <f t="shared" si="5"/>
        <v>0.11428571428571428</v>
      </c>
      <c r="K199" s="95" t="s">
        <v>291</v>
      </c>
    </row>
    <row r="200" spans="1:11" ht="47.25" x14ac:dyDescent="0.25">
      <c r="A200" s="83">
        <v>192</v>
      </c>
      <c r="B200" s="84" t="s">
        <v>287</v>
      </c>
      <c r="C200" s="85" t="s">
        <v>410</v>
      </c>
      <c r="D200" s="87" t="s">
        <v>16</v>
      </c>
      <c r="E200" s="84" t="s">
        <v>279</v>
      </c>
      <c r="F200" s="99" t="s">
        <v>406</v>
      </c>
      <c r="G200" s="97" t="s">
        <v>407</v>
      </c>
      <c r="H200" s="93">
        <v>4</v>
      </c>
      <c r="I200" s="93">
        <v>35</v>
      </c>
      <c r="J200" s="94">
        <f t="shared" si="5"/>
        <v>0.11428571428571428</v>
      </c>
      <c r="K200" s="95" t="s">
        <v>291</v>
      </c>
    </row>
    <row r="201" spans="1:11" ht="47.25" x14ac:dyDescent="0.25">
      <c r="A201" s="83">
        <v>193</v>
      </c>
      <c r="B201" s="84" t="s">
        <v>287</v>
      </c>
      <c r="C201" s="85" t="s">
        <v>457</v>
      </c>
      <c r="D201" s="87" t="s">
        <v>16</v>
      </c>
      <c r="E201" s="84" t="s">
        <v>279</v>
      </c>
      <c r="F201" s="100" t="s">
        <v>458</v>
      </c>
      <c r="G201" s="87" t="s">
        <v>459</v>
      </c>
      <c r="H201" s="93">
        <v>4</v>
      </c>
      <c r="I201" s="93">
        <v>35</v>
      </c>
      <c r="J201" s="94">
        <f t="shared" ref="J201:J232" si="6">(H201/I201)</f>
        <v>0.11428571428571428</v>
      </c>
      <c r="K201" s="95" t="s">
        <v>291</v>
      </c>
    </row>
    <row r="202" spans="1:11" ht="47.25" x14ac:dyDescent="0.25">
      <c r="A202" s="83">
        <v>194</v>
      </c>
      <c r="B202" s="84" t="s">
        <v>287</v>
      </c>
      <c r="C202" s="85" t="s">
        <v>403</v>
      </c>
      <c r="D202" s="87" t="s">
        <v>16</v>
      </c>
      <c r="E202" s="84" t="s">
        <v>279</v>
      </c>
      <c r="F202" s="99" t="s">
        <v>392</v>
      </c>
      <c r="G202" s="97" t="s">
        <v>393</v>
      </c>
      <c r="H202" s="93">
        <v>3</v>
      </c>
      <c r="I202" s="93">
        <v>35</v>
      </c>
      <c r="J202" s="94">
        <f t="shared" si="6"/>
        <v>8.5714285714285715E-2</v>
      </c>
      <c r="K202" s="95" t="s">
        <v>291</v>
      </c>
    </row>
    <row r="203" spans="1:11" ht="15.75" x14ac:dyDescent="0.25">
      <c r="A203" s="88"/>
      <c r="D203" s="89"/>
      <c r="F203" s="90"/>
      <c r="G203" s="89"/>
    </row>
    <row r="204" spans="1:11" ht="53.25" customHeight="1" x14ac:dyDescent="0.25">
      <c r="A204" s="88"/>
      <c r="D204" s="89"/>
      <c r="F204" s="91"/>
      <c r="G204" s="89"/>
    </row>
    <row r="205" spans="1:11" ht="123" customHeight="1" x14ac:dyDescent="0.25">
      <c r="A205" s="88"/>
      <c r="D205" s="89"/>
      <c r="F205" s="91"/>
      <c r="G205" s="89"/>
    </row>
  </sheetData>
  <sortState ref="B9:L202">
    <sortCondition descending="1" ref="J9:J202"/>
  </sortState>
  <mergeCells count="3">
    <mergeCell ref="D3:J3"/>
    <mergeCell ref="D4:K4"/>
    <mergeCell ref="D5:J5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72"/>
  <sheetViews>
    <sheetView topLeftCell="A30" workbookViewId="0">
      <selection activeCell="C33" sqref="C33"/>
    </sheetView>
  </sheetViews>
  <sheetFormatPr defaultRowHeight="12" x14ac:dyDescent="0.2"/>
  <cols>
    <col min="3" max="3" width="17.6640625" customWidth="1"/>
    <col min="4" max="4" width="22.1640625" customWidth="1"/>
    <col min="5" max="5" width="24.83203125" customWidth="1"/>
    <col min="6" max="6" width="14.5" customWidth="1"/>
    <col min="7" max="7" width="11.1640625" customWidth="1"/>
    <col min="8" max="8" width="11.5" customWidth="1"/>
    <col min="9" max="10" width="10.6640625" customWidth="1"/>
    <col min="11" max="11" width="10.33203125" customWidth="1"/>
    <col min="12" max="13" width="10.5" customWidth="1"/>
    <col min="14" max="14" width="10.1640625" customWidth="1"/>
    <col min="15" max="15" width="10.5" customWidth="1"/>
    <col min="16" max="16" width="11.33203125" customWidth="1"/>
    <col min="17" max="17" width="11.83203125" customWidth="1"/>
    <col min="18" max="18" width="20.6640625" customWidth="1"/>
    <col min="19" max="19" width="20.83203125" customWidth="1"/>
    <col min="20" max="20" width="17.33203125" customWidth="1"/>
  </cols>
  <sheetData>
    <row r="3" spans="1:20" ht="15" x14ac:dyDescent="0.2">
      <c r="A3" s="107" t="s">
        <v>221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20" ht="15" x14ac:dyDescent="0.2">
      <c r="A4" s="1"/>
      <c r="B4" s="1"/>
      <c r="C4" s="1"/>
      <c r="D4" s="1"/>
      <c r="E4" s="1"/>
      <c r="F4" s="1"/>
      <c r="G4" s="1"/>
      <c r="H4" s="1"/>
      <c r="I4" s="1"/>
      <c r="J4" s="12"/>
      <c r="K4" s="12"/>
      <c r="L4" s="12"/>
      <c r="M4" s="46"/>
      <c r="N4" s="46"/>
      <c r="O4" s="46"/>
      <c r="P4" s="1"/>
      <c r="Q4" s="1"/>
      <c r="R4" s="1"/>
      <c r="S4" s="1"/>
      <c r="T4" s="1"/>
    </row>
    <row r="5" spans="1:20" ht="15" x14ac:dyDescent="0.2">
      <c r="A5" s="108" t="s">
        <v>277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15" x14ac:dyDescent="0.2">
      <c r="A6" s="108" t="s">
        <v>222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15" x14ac:dyDescent="0.25">
      <c r="A7" s="109" t="s">
        <v>23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</row>
    <row r="8" spans="1:20" ht="15" x14ac:dyDescent="0.2">
      <c r="A8" s="106" t="s">
        <v>124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0" ht="15" x14ac:dyDescent="0.2">
      <c r="A9" s="106" t="s">
        <v>25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2"/>
      <c r="R9" s="2"/>
      <c r="S9" s="2"/>
      <c r="T9" s="2"/>
    </row>
    <row r="10" spans="1:20" ht="14.25" x14ac:dyDescent="0.2">
      <c r="A10" s="110" t="s">
        <v>125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ht="14.25" x14ac:dyDescent="0.2">
      <c r="A11" s="110" t="s">
        <v>26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</row>
    <row r="12" spans="1:20" ht="14.25" x14ac:dyDescent="0.2">
      <c r="A12" s="110" t="s">
        <v>27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</row>
    <row r="13" spans="1:20" ht="15" x14ac:dyDescent="0.2">
      <c r="A13" s="106" t="s">
        <v>53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</row>
    <row r="14" spans="1:20" ht="15.75" thickBot="1" x14ac:dyDescent="0.25">
      <c r="A14" s="106" t="s">
        <v>223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</row>
    <row r="15" spans="1:20" ht="51.75" thickBot="1" x14ac:dyDescent="0.25">
      <c r="A15" s="10" t="s">
        <v>0</v>
      </c>
      <c r="B15" s="10" t="s">
        <v>1</v>
      </c>
      <c r="C15" s="11" t="s">
        <v>15</v>
      </c>
      <c r="D15" s="11" t="s">
        <v>2</v>
      </c>
      <c r="E15" s="11" t="s">
        <v>3</v>
      </c>
      <c r="F15" s="11" t="s">
        <v>4</v>
      </c>
      <c r="G15" s="11" t="s">
        <v>10</v>
      </c>
      <c r="H15" s="11" t="s">
        <v>11</v>
      </c>
      <c r="I15" s="11" t="s">
        <v>12</v>
      </c>
      <c r="J15" s="11" t="s">
        <v>13</v>
      </c>
      <c r="K15" s="11" t="s">
        <v>18</v>
      </c>
      <c r="L15" s="11" t="s">
        <v>19</v>
      </c>
      <c r="M15" s="11" t="s">
        <v>20</v>
      </c>
      <c r="N15" s="11" t="s">
        <v>54</v>
      </c>
      <c r="O15" s="11" t="s">
        <v>101</v>
      </c>
      <c r="P15" s="11" t="s">
        <v>103</v>
      </c>
      <c r="Q15" s="11" t="s">
        <v>5</v>
      </c>
      <c r="R15" s="11" t="s">
        <v>6</v>
      </c>
      <c r="S15" s="11" t="s">
        <v>17</v>
      </c>
      <c r="T15" s="10" t="s">
        <v>14</v>
      </c>
    </row>
    <row r="16" spans="1:20" ht="29.25" thickBot="1" x14ac:dyDescent="0.25">
      <c r="A16" s="75">
        <v>1</v>
      </c>
      <c r="B16" s="42" t="s">
        <v>119</v>
      </c>
      <c r="C16" s="21" t="s">
        <v>16</v>
      </c>
      <c r="D16" s="21" t="s">
        <v>21</v>
      </c>
      <c r="E16" s="56" t="s">
        <v>244</v>
      </c>
      <c r="F16" s="42" t="s">
        <v>52</v>
      </c>
      <c r="G16" s="22">
        <v>4</v>
      </c>
      <c r="H16" s="22">
        <v>9</v>
      </c>
      <c r="I16" s="22">
        <v>4</v>
      </c>
      <c r="J16" s="22">
        <v>4</v>
      </c>
      <c r="K16" s="22">
        <v>2</v>
      </c>
      <c r="L16" s="22">
        <v>12</v>
      </c>
      <c r="M16" s="22">
        <v>0</v>
      </c>
      <c r="N16" s="22">
        <v>0</v>
      </c>
      <c r="O16" s="22">
        <v>0</v>
      </c>
      <c r="P16" s="23">
        <v>0</v>
      </c>
      <c r="Q16" s="24">
        <f t="shared" ref="Q16:Q62" si="0">SUM(G16:P16)</f>
        <v>35</v>
      </c>
      <c r="R16" s="25">
        <v>70</v>
      </c>
      <c r="S16" s="76">
        <f t="shared" ref="S16:S62" si="1">Q16/R16*1</f>
        <v>0.5</v>
      </c>
      <c r="T16" s="26" t="s">
        <v>75</v>
      </c>
    </row>
    <row r="17" spans="1:20" ht="29.25" thickBot="1" x14ac:dyDescent="0.25">
      <c r="A17" s="20">
        <v>2</v>
      </c>
      <c r="B17" s="42" t="s">
        <v>46</v>
      </c>
      <c r="C17" s="21" t="s">
        <v>16</v>
      </c>
      <c r="D17" s="21" t="s">
        <v>21</v>
      </c>
      <c r="E17" s="56" t="s">
        <v>243</v>
      </c>
      <c r="F17" s="42" t="s">
        <v>123</v>
      </c>
      <c r="G17" s="22">
        <v>3</v>
      </c>
      <c r="H17" s="22">
        <v>9</v>
      </c>
      <c r="I17" s="22">
        <v>4</v>
      </c>
      <c r="J17" s="22">
        <v>4</v>
      </c>
      <c r="K17" s="22">
        <v>0</v>
      </c>
      <c r="L17" s="22">
        <v>11.5</v>
      </c>
      <c r="M17" s="22">
        <v>0</v>
      </c>
      <c r="N17" s="22">
        <v>1</v>
      </c>
      <c r="O17" s="22">
        <v>0</v>
      </c>
      <c r="P17" s="23">
        <v>0</v>
      </c>
      <c r="Q17" s="24">
        <f t="shared" si="0"/>
        <v>32.5</v>
      </c>
      <c r="R17" s="25">
        <v>70</v>
      </c>
      <c r="S17" s="76">
        <f t="shared" si="1"/>
        <v>0.4642857142857143</v>
      </c>
      <c r="T17" s="26" t="s">
        <v>22</v>
      </c>
    </row>
    <row r="18" spans="1:20" ht="29.25" thickBot="1" x14ac:dyDescent="0.25">
      <c r="A18" s="20">
        <v>3</v>
      </c>
      <c r="B18" s="42" t="s">
        <v>38</v>
      </c>
      <c r="C18" s="21" t="s">
        <v>16</v>
      </c>
      <c r="D18" s="21" t="s">
        <v>21</v>
      </c>
      <c r="E18" s="56" t="s">
        <v>48</v>
      </c>
      <c r="F18" s="42" t="s">
        <v>50</v>
      </c>
      <c r="G18" s="22">
        <v>4</v>
      </c>
      <c r="H18" s="22">
        <v>8</v>
      </c>
      <c r="I18" s="22">
        <v>3</v>
      </c>
      <c r="J18" s="22">
        <v>4</v>
      </c>
      <c r="K18" s="22">
        <v>0</v>
      </c>
      <c r="L18" s="22">
        <v>10.5</v>
      </c>
      <c r="M18" s="22">
        <v>0</v>
      </c>
      <c r="N18" s="22">
        <v>1</v>
      </c>
      <c r="O18" s="22">
        <v>1</v>
      </c>
      <c r="P18" s="23">
        <v>0</v>
      </c>
      <c r="Q18" s="24">
        <f t="shared" si="0"/>
        <v>31.5</v>
      </c>
      <c r="R18" s="25">
        <v>70</v>
      </c>
      <c r="S18" s="76">
        <f t="shared" si="1"/>
        <v>0.45</v>
      </c>
      <c r="T18" s="26" t="s">
        <v>22</v>
      </c>
    </row>
    <row r="19" spans="1:20" ht="29.25" thickBot="1" x14ac:dyDescent="0.25">
      <c r="A19" s="75">
        <v>4</v>
      </c>
      <c r="B19" s="42" t="s">
        <v>107</v>
      </c>
      <c r="C19" s="21" t="s">
        <v>16</v>
      </c>
      <c r="D19" s="21" t="s">
        <v>21</v>
      </c>
      <c r="E19" s="56" t="s">
        <v>243</v>
      </c>
      <c r="F19" s="42" t="s">
        <v>123</v>
      </c>
      <c r="G19" s="22">
        <v>3</v>
      </c>
      <c r="H19" s="22">
        <v>7</v>
      </c>
      <c r="I19" s="22">
        <v>3</v>
      </c>
      <c r="J19" s="22">
        <v>2</v>
      </c>
      <c r="K19" s="22">
        <v>1</v>
      </c>
      <c r="L19" s="22">
        <v>13.5</v>
      </c>
      <c r="M19" s="22">
        <v>0</v>
      </c>
      <c r="N19" s="22">
        <v>1</v>
      </c>
      <c r="O19" s="22">
        <v>0</v>
      </c>
      <c r="P19" s="22">
        <v>1</v>
      </c>
      <c r="Q19" s="24">
        <f t="shared" si="0"/>
        <v>31.5</v>
      </c>
      <c r="R19" s="25">
        <v>70</v>
      </c>
      <c r="S19" s="76">
        <f t="shared" si="1"/>
        <v>0.45</v>
      </c>
      <c r="T19" s="26" t="s">
        <v>22</v>
      </c>
    </row>
    <row r="20" spans="1:20" ht="29.25" thickBot="1" x14ac:dyDescent="0.25">
      <c r="A20" s="20">
        <v>5</v>
      </c>
      <c r="B20" s="42" t="s">
        <v>30</v>
      </c>
      <c r="C20" s="21" t="s">
        <v>16</v>
      </c>
      <c r="D20" s="21" t="s">
        <v>21</v>
      </c>
      <c r="E20" s="56" t="s">
        <v>48</v>
      </c>
      <c r="F20" s="42" t="s">
        <v>47</v>
      </c>
      <c r="G20" s="22">
        <v>4</v>
      </c>
      <c r="H20" s="22">
        <v>7</v>
      </c>
      <c r="I20" s="22">
        <v>6</v>
      </c>
      <c r="J20" s="22">
        <v>2</v>
      </c>
      <c r="K20" s="22">
        <v>0</v>
      </c>
      <c r="L20" s="22">
        <v>10.5</v>
      </c>
      <c r="M20" s="22">
        <v>0</v>
      </c>
      <c r="N20" s="22">
        <v>0</v>
      </c>
      <c r="O20" s="22">
        <v>0</v>
      </c>
      <c r="P20" s="23">
        <v>0</v>
      </c>
      <c r="Q20" s="24">
        <f t="shared" si="0"/>
        <v>29.5</v>
      </c>
      <c r="R20" s="25">
        <v>70</v>
      </c>
      <c r="S20" s="76">
        <f t="shared" si="1"/>
        <v>0.42142857142857143</v>
      </c>
      <c r="T20" s="26" t="s">
        <v>22</v>
      </c>
    </row>
    <row r="21" spans="1:20" ht="29.25" thickBot="1" x14ac:dyDescent="0.25">
      <c r="A21" s="20">
        <v>6</v>
      </c>
      <c r="B21" s="42" t="s">
        <v>114</v>
      </c>
      <c r="C21" s="21" t="s">
        <v>16</v>
      </c>
      <c r="D21" s="21" t="s">
        <v>21</v>
      </c>
      <c r="E21" s="56" t="s">
        <v>243</v>
      </c>
      <c r="F21" s="42" t="s">
        <v>123</v>
      </c>
      <c r="G21" s="22">
        <v>4</v>
      </c>
      <c r="H21" s="22">
        <v>9</v>
      </c>
      <c r="I21" s="22">
        <v>7</v>
      </c>
      <c r="J21" s="22">
        <v>0</v>
      </c>
      <c r="K21" s="22">
        <v>0</v>
      </c>
      <c r="L21" s="22">
        <v>9.5</v>
      </c>
      <c r="M21" s="22">
        <v>0</v>
      </c>
      <c r="N21" s="22">
        <v>0</v>
      </c>
      <c r="O21" s="22">
        <v>0</v>
      </c>
      <c r="P21" s="23">
        <v>0</v>
      </c>
      <c r="Q21" s="24">
        <f t="shared" si="0"/>
        <v>29.5</v>
      </c>
      <c r="R21" s="25">
        <v>70</v>
      </c>
      <c r="S21" s="76">
        <f t="shared" si="1"/>
        <v>0.42142857142857143</v>
      </c>
      <c r="T21" s="26" t="s">
        <v>22</v>
      </c>
    </row>
    <row r="22" spans="1:20" ht="29.25" thickBot="1" x14ac:dyDescent="0.25">
      <c r="A22" s="75">
        <v>7</v>
      </c>
      <c r="B22" s="42" t="s">
        <v>108</v>
      </c>
      <c r="C22" s="21" t="s">
        <v>16</v>
      </c>
      <c r="D22" s="21" t="s">
        <v>21</v>
      </c>
      <c r="E22" s="56" t="s">
        <v>243</v>
      </c>
      <c r="F22" s="42" t="s">
        <v>123</v>
      </c>
      <c r="G22" s="22">
        <v>0</v>
      </c>
      <c r="H22" s="22">
        <v>8</v>
      </c>
      <c r="I22" s="22">
        <v>0</v>
      </c>
      <c r="J22" s="22">
        <v>3</v>
      </c>
      <c r="K22" s="22">
        <v>1</v>
      </c>
      <c r="L22" s="22">
        <v>16</v>
      </c>
      <c r="M22" s="22">
        <v>0</v>
      </c>
      <c r="N22" s="22">
        <v>1</v>
      </c>
      <c r="O22" s="22">
        <v>0</v>
      </c>
      <c r="P22" s="23">
        <v>0</v>
      </c>
      <c r="Q22" s="24">
        <f t="shared" si="0"/>
        <v>29</v>
      </c>
      <c r="R22" s="25">
        <v>70</v>
      </c>
      <c r="S22" s="76">
        <f t="shared" si="1"/>
        <v>0.41428571428571431</v>
      </c>
      <c r="T22" s="26" t="s">
        <v>22</v>
      </c>
    </row>
    <row r="23" spans="1:20" ht="29.25" thickBot="1" x14ac:dyDescent="0.25">
      <c r="A23" s="20">
        <v>8</v>
      </c>
      <c r="B23" s="42" t="s">
        <v>106</v>
      </c>
      <c r="C23" s="21" t="s">
        <v>16</v>
      </c>
      <c r="D23" s="21" t="s">
        <v>21</v>
      </c>
      <c r="E23" s="56" t="s">
        <v>48</v>
      </c>
      <c r="F23" s="42" t="s">
        <v>50</v>
      </c>
      <c r="G23" s="22">
        <v>4</v>
      </c>
      <c r="H23" s="22">
        <v>6</v>
      </c>
      <c r="I23" s="22">
        <v>5</v>
      </c>
      <c r="J23" s="22">
        <v>3</v>
      </c>
      <c r="K23" s="22">
        <v>1</v>
      </c>
      <c r="L23" s="22">
        <v>6</v>
      </c>
      <c r="M23" s="22">
        <v>0</v>
      </c>
      <c r="N23" s="22">
        <v>0</v>
      </c>
      <c r="O23" s="22">
        <v>2</v>
      </c>
      <c r="P23" s="23">
        <v>0</v>
      </c>
      <c r="Q23" s="24">
        <f t="shared" si="0"/>
        <v>27</v>
      </c>
      <c r="R23" s="25">
        <v>70</v>
      </c>
      <c r="S23" s="76">
        <f t="shared" si="1"/>
        <v>0.38571428571428573</v>
      </c>
      <c r="T23" s="26" t="s">
        <v>22</v>
      </c>
    </row>
    <row r="24" spans="1:20" ht="29.25" thickBot="1" x14ac:dyDescent="0.25">
      <c r="A24" s="20">
        <v>9</v>
      </c>
      <c r="B24" s="42" t="s">
        <v>111</v>
      </c>
      <c r="C24" s="21" t="s">
        <v>16</v>
      </c>
      <c r="D24" s="21" t="s">
        <v>21</v>
      </c>
      <c r="E24" s="56" t="s">
        <v>243</v>
      </c>
      <c r="F24" s="42" t="s">
        <v>123</v>
      </c>
      <c r="G24" s="22">
        <v>1</v>
      </c>
      <c r="H24" s="22">
        <v>6</v>
      </c>
      <c r="I24" s="22">
        <v>3</v>
      </c>
      <c r="J24" s="22">
        <v>2</v>
      </c>
      <c r="K24" s="22">
        <v>0</v>
      </c>
      <c r="L24" s="22">
        <v>12</v>
      </c>
      <c r="M24" s="22">
        <v>0</v>
      </c>
      <c r="N24" s="22">
        <v>1</v>
      </c>
      <c r="O24" s="22">
        <v>2</v>
      </c>
      <c r="P24" s="23">
        <v>0</v>
      </c>
      <c r="Q24" s="24">
        <f t="shared" si="0"/>
        <v>27</v>
      </c>
      <c r="R24" s="25">
        <v>70</v>
      </c>
      <c r="S24" s="76">
        <f t="shared" si="1"/>
        <v>0.38571428571428573</v>
      </c>
      <c r="T24" s="26" t="s">
        <v>22</v>
      </c>
    </row>
    <row r="25" spans="1:20" ht="29.25" thickBot="1" x14ac:dyDescent="0.25">
      <c r="A25" s="75">
        <v>10</v>
      </c>
      <c r="B25" s="42" t="s">
        <v>117</v>
      </c>
      <c r="C25" s="21" t="s">
        <v>16</v>
      </c>
      <c r="D25" s="21" t="s">
        <v>21</v>
      </c>
      <c r="E25" s="56" t="s">
        <v>66</v>
      </c>
      <c r="F25" s="42" t="s">
        <v>123</v>
      </c>
      <c r="G25" s="22">
        <v>0</v>
      </c>
      <c r="H25" s="22">
        <v>6</v>
      </c>
      <c r="I25" s="22">
        <v>3</v>
      </c>
      <c r="J25" s="22">
        <v>3</v>
      </c>
      <c r="K25" s="22">
        <v>1</v>
      </c>
      <c r="L25" s="22">
        <v>11</v>
      </c>
      <c r="M25" s="22">
        <v>0</v>
      </c>
      <c r="N25" s="22">
        <v>3</v>
      </c>
      <c r="O25" s="22">
        <v>0</v>
      </c>
      <c r="P25" s="23">
        <v>0</v>
      </c>
      <c r="Q25" s="24">
        <f t="shared" si="0"/>
        <v>27</v>
      </c>
      <c r="R25" s="25">
        <v>70</v>
      </c>
      <c r="S25" s="76">
        <f t="shared" si="1"/>
        <v>0.38571428571428573</v>
      </c>
      <c r="T25" s="26" t="s">
        <v>22</v>
      </c>
    </row>
    <row r="26" spans="1:20" ht="29.25" thickBot="1" x14ac:dyDescent="0.25">
      <c r="A26" s="20">
        <v>11</v>
      </c>
      <c r="B26" s="42" t="s">
        <v>118</v>
      </c>
      <c r="C26" s="21" t="s">
        <v>16</v>
      </c>
      <c r="D26" s="21" t="s">
        <v>21</v>
      </c>
      <c r="E26" s="56" t="s">
        <v>66</v>
      </c>
      <c r="F26" s="42" t="s">
        <v>123</v>
      </c>
      <c r="G26" s="22">
        <v>0</v>
      </c>
      <c r="H26" s="22">
        <v>6</v>
      </c>
      <c r="I26" s="22">
        <v>4</v>
      </c>
      <c r="J26" s="22">
        <v>2</v>
      </c>
      <c r="K26" s="22">
        <v>0</v>
      </c>
      <c r="L26" s="22">
        <v>10</v>
      </c>
      <c r="M26" s="22">
        <v>0</v>
      </c>
      <c r="N26" s="22">
        <v>2</v>
      </c>
      <c r="O26" s="22">
        <v>3</v>
      </c>
      <c r="P26" s="23">
        <v>0</v>
      </c>
      <c r="Q26" s="24">
        <f t="shared" si="0"/>
        <v>27</v>
      </c>
      <c r="R26" s="25">
        <v>70</v>
      </c>
      <c r="S26" s="76">
        <f t="shared" si="1"/>
        <v>0.38571428571428573</v>
      </c>
      <c r="T26" s="26" t="s">
        <v>22</v>
      </c>
    </row>
    <row r="27" spans="1:20" ht="29.25" thickBot="1" x14ac:dyDescent="0.25">
      <c r="A27" s="20">
        <v>12</v>
      </c>
      <c r="B27" s="42" t="s">
        <v>39</v>
      </c>
      <c r="C27" s="21" t="s">
        <v>16</v>
      </c>
      <c r="D27" s="21" t="s">
        <v>21</v>
      </c>
      <c r="E27" s="56" t="s">
        <v>66</v>
      </c>
      <c r="F27" s="42" t="s">
        <v>123</v>
      </c>
      <c r="G27" s="22">
        <v>0</v>
      </c>
      <c r="H27" s="22">
        <v>8</v>
      </c>
      <c r="I27" s="22">
        <v>3</v>
      </c>
      <c r="J27" s="22">
        <v>4</v>
      </c>
      <c r="K27" s="22">
        <v>0</v>
      </c>
      <c r="L27" s="22">
        <v>11.5</v>
      </c>
      <c r="M27" s="22">
        <v>0</v>
      </c>
      <c r="N27" s="22">
        <v>0</v>
      </c>
      <c r="O27" s="22">
        <v>0</v>
      </c>
      <c r="P27" s="23">
        <v>0</v>
      </c>
      <c r="Q27" s="24">
        <f t="shared" si="0"/>
        <v>26.5</v>
      </c>
      <c r="R27" s="25">
        <v>70</v>
      </c>
      <c r="S27" s="76">
        <f t="shared" si="1"/>
        <v>0.37857142857142856</v>
      </c>
      <c r="T27" s="26" t="s">
        <v>22</v>
      </c>
    </row>
    <row r="28" spans="1:20" ht="29.25" thickBot="1" x14ac:dyDescent="0.25">
      <c r="A28" s="75">
        <v>13</v>
      </c>
      <c r="B28" s="42" t="s">
        <v>40</v>
      </c>
      <c r="C28" s="21" t="s">
        <v>16</v>
      </c>
      <c r="D28" s="21" t="s">
        <v>21</v>
      </c>
      <c r="E28" s="56" t="s">
        <v>243</v>
      </c>
      <c r="F28" s="42" t="s">
        <v>123</v>
      </c>
      <c r="G28" s="22">
        <v>1</v>
      </c>
      <c r="H28" s="22">
        <v>6</v>
      </c>
      <c r="I28" s="22">
        <v>2</v>
      </c>
      <c r="J28" s="22">
        <v>3</v>
      </c>
      <c r="K28" s="22">
        <v>0</v>
      </c>
      <c r="L28" s="22">
        <v>13</v>
      </c>
      <c r="M28" s="22">
        <v>0</v>
      </c>
      <c r="N28" s="22">
        <v>1</v>
      </c>
      <c r="O28" s="22">
        <v>0</v>
      </c>
      <c r="P28" s="23">
        <v>0</v>
      </c>
      <c r="Q28" s="24">
        <f t="shared" si="0"/>
        <v>26</v>
      </c>
      <c r="R28" s="25">
        <v>70</v>
      </c>
      <c r="S28" s="76">
        <f t="shared" si="1"/>
        <v>0.37142857142857144</v>
      </c>
      <c r="T28" s="26" t="s">
        <v>22</v>
      </c>
    </row>
    <row r="29" spans="1:20" ht="29.25" thickBot="1" x14ac:dyDescent="0.25">
      <c r="A29" s="20">
        <v>14</v>
      </c>
      <c r="B29" s="42" t="s">
        <v>33</v>
      </c>
      <c r="C29" s="21" t="s">
        <v>16</v>
      </c>
      <c r="D29" s="21" t="s">
        <v>21</v>
      </c>
      <c r="E29" s="56" t="s">
        <v>48</v>
      </c>
      <c r="F29" s="42" t="s">
        <v>47</v>
      </c>
      <c r="G29" s="22">
        <v>3</v>
      </c>
      <c r="H29" s="22">
        <v>7</v>
      </c>
      <c r="I29" s="22">
        <v>2</v>
      </c>
      <c r="J29" s="22">
        <v>1</v>
      </c>
      <c r="K29" s="22">
        <v>0</v>
      </c>
      <c r="L29" s="22">
        <v>11.5</v>
      </c>
      <c r="M29" s="22">
        <v>0</v>
      </c>
      <c r="N29" s="22">
        <v>0</v>
      </c>
      <c r="O29" s="22">
        <v>1</v>
      </c>
      <c r="P29" s="23">
        <v>0</v>
      </c>
      <c r="Q29" s="24">
        <f t="shared" si="0"/>
        <v>25.5</v>
      </c>
      <c r="R29" s="25">
        <v>70</v>
      </c>
      <c r="S29" s="76">
        <f t="shared" si="1"/>
        <v>0.36428571428571427</v>
      </c>
      <c r="T29" s="26" t="s">
        <v>22</v>
      </c>
    </row>
    <row r="30" spans="1:20" ht="29.25" thickBot="1" x14ac:dyDescent="0.25">
      <c r="A30" s="20">
        <v>15</v>
      </c>
      <c r="B30" s="42" t="s">
        <v>120</v>
      </c>
      <c r="C30" s="21" t="s">
        <v>16</v>
      </c>
      <c r="D30" s="21" t="s">
        <v>21</v>
      </c>
      <c r="E30" s="56" t="s">
        <v>244</v>
      </c>
      <c r="F30" s="42" t="s">
        <v>52</v>
      </c>
      <c r="G30" s="22">
        <v>2</v>
      </c>
      <c r="H30" s="22">
        <v>8</v>
      </c>
      <c r="I30" s="22">
        <v>4</v>
      </c>
      <c r="J30" s="22">
        <v>1</v>
      </c>
      <c r="K30" s="22">
        <v>0</v>
      </c>
      <c r="L30" s="22">
        <v>10.5</v>
      </c>
      <c r="M30" s="22">
        <v>0</v>
      </c>
      <c r="N30" s="22">
        <v>0</v>
      </c>
      <c r="O30" s="22">
        <v>0</v>
      </c>
      <c r="P30" s="23">
        <v>0</v>
      </c>
      <c r="Q30" s="24">
        <f t="shared" si="0"/>
        <v>25.5</v>
      </c>
      <c r="R30" s="25">
        <v>70</v>
      </c>
      <c r="S30" s="76">
        <f t="shared" si="1"/>
        <v>0.36428571428571427</v>
      </c>
      <c r="T30" s="26" t="s">
        <v>22</v>
      </c>
    </row>
    <row r="31" spans="1:20" ht="29.25" thickBot="1" x14ac:dyDescent="0.25">
      <c r="A31" s="75">
        <v>16</v>
      </c>
      <c r="B31" s="42" t="s">
        <v>31</v>
      </c>
      <c r="C31" s="21" t="s">
        <v>16</v>
      </c>
      <c r="D31" s="21" t="s">
        <v>21</v>
      </c>
      <c r="E31" s="56" t="s">
        <v>48</v>
      </c>
      <c r="F31" s="42" t="s">
        <v>47</v>
      </c>
      <c r="G31" s="22">
        <v>0</v>
      </c>
      <c r="H31" s="22">
        <v>5</v>
      </c>
      <c r="I31" s="22">
        <v>1</v>
      </c>
      <c r="J31" s="22">
        <v>1.5</v>
      </c>
      <c r="K31" s="22">
        <v>0</v>
      </c>
      <c r="L31" s="22">
        <v>13</v>
      </c>
      <c r="M31" s="22">
        <v>0</v>
      </c>
      <c r="N31" s="22">
        <v>0</v>
      </c>
      <c r="O31" s="22">
        <v>3</v>
      </c>
      <c r="P31" s="23">
        <v>1</v>
      </c>
      <c r="Q31" s="24">
        <f t="shared" si="0"/>
        <v>24.5</v>
      </c>
      <c r="R31" s="25">
        <v>70</v>
      </c>
      <c r="S31" s="76">
        <f t="shared" si="1"/>
        <v>0.35</v>
      </c>
      <c r="T31" s="26" t="s">
        <v>22</v>
      </c>
    </row>
    <row r="32" spans="1:20" ht="29.25" thickBot="1" x14ac:dyDescent="0.25">
      <c r="A32" s="20">
        <v>17</v>
      </c>
      <c r="B32" s="42" t="s">
        <v>112</v>
      </c>
      <c r="C32" s="21" t="s">
        <v>16</v>
      </c>
      <c r="D32" s="21" t="s">
        <v>21</v>
      </c>
      <c r="E32" s="56" t="s">
        <v>243</v>
      </c>
      <c r="F32" s="42" t="s">
        <v>123</v>
      </c>
      <c r="G32" s="22">
        <v>0</v>
      </c>
      <c r="H32" s="22">
        <v>7</v>
      </c>
      <c r="I32" s="22">
        <v>2</v>
      </c>
      <c r="J32" s="22">
        <v>3</v>
      </c>
      <c r="K32" s="22">
        <v>0</v>
      </c>
      <c r="L32" s="22">
        <v>10.5</v>
      </c>
      <c r="M32" s="22">
        <v>0</v>
      </c>
      <c r="N32" s="22">
        <v>1</v>
      </c>
      <c r="O32" s="22">
        <v>1</v>
      </c>
      <c r="P32" s="23">
        <v>0</v>
      </c>
      <c r="Q32" s="24">
        <f t="shared" si="0"/>
        <v>24.5</v>
      </c>
      <c r="R32" s="25">
        <v>70</v>
      </c>
      <c r="S32" s="76">
        <f t="shared" si="1"/>
        <v>0.35</v>
      </c>
      <c r="T32" s="26" t="s">
        <v>22</v>
      </c>
    </row>
    <row r="33" spans="1:20" ht="29.25" thickBot="1" x14ac:dyDescent="0.25">
      <c r="A33" s="20">
        <v>18</v>
      </c>
      <c r="B33" s="42" t="s">
        <v>37</v>
      </c>
      <c r="C33" s="21" t="s">
        <v>16</v>
      </c>
      <c r="D33" s="21" t="s">
        <v>21</v>
      </c>
      <c r="E33" s="56" t="s">
        <v>48</v>
      </c>
      <c r="F33" s="42" t="s">
        <v>50</v>
      </c>
      <c r="G33" s="22">
        <v>1</v>
      </c>
      <c r="H33" s="22">
        <v>5</v>
      </c>
      <c r="I33" s="22">
        <v>6</v>
      </c>
      <c r="J33" s="22">
        <v>2</v>
      </c>
      <c r="K33" s="22">
        <v>0</v>
      </c>
      <c r="L33" s="22">
        <v>10</v>
      </c>
      <c r="M33" s="22">
        <v>0</v>
      </c>
      <c r="N33" s="22">
        <v>0</v>
      </c>
      <c r="O33" s="22">
        <v>0</v>
      </c>
      <c r="P33" s="23">
        <v>0</v>
      </c>
      <c r="Q33" s="24">
        <f t="shared" si="0"/>
        <v>24</v>
      </c>
      <c r="R33" s="25">
        <v>70</v>
      </c>
      <c r="S33" s="76">
        <f t="shared" si="1"/>
        <v>0.34285714285714286</v>
      </c>
      <c r="T33" s="26" t="s">
        <v>22</v>
      </c>
    </row>
    <row r="34" spans="1:20" ht="29.25" thickBot="1" x14ac:dyDescent="0.25">
      <c r="A34" s="20">
        <v>20</v>
      </c>
      <c r="B34" s="42" t="s">
        <v>110</v>
      </c>
      <c r="C34" s="21" t="s">
        <v>16</v>
      </c>
      <c r="D34" s="21" t="s">
        <v>21</v>
      </c>
      <c r="E34" s="56" t="s">
        <v>243</v>
      </c>
      <c r="F34" s="42" t="s">
        <v>123</v>
      </c>
      <c r="G34" s="22">
        <v>4</v>
      </c>
      <c r="H34" s="22">
        <v>7</v>
      </c>
      <c r="I34" s="22">
        <v>1</v>
      </c>
      <c r="J34" s="22">
        <v>2</v>
      </c>
      <c r="K34" s="22">
        <v>1</v>
      </c>
      <c r="L34" s="22">
        <v>8</v>
      </c>
      <c r="M34" s="22">
        <v>0</v>
      </c>
      <c r="N34" s="22">
        <v>1</v>
      </c>
      <c r="O34" s="22">
        <v>0</v>
      </c>
      <c r="P34" s="23">
        <v>0</v>
      </c>
      <c r="Q34" s="24">
        <f t="shared" si="0"/>
        <v>24</v>
      </c>
      <c r="R34" s="25">
        <v>70</v>
      </c>
      <c r="S34" s="76">
        <f t="shared" si="1"/>
        <v>0.34285714285714286</v>
      </c>
      <c r="T34" s="26" t="s">
        <v>22</v>
      </c>
    </row>
    <row r="35" spans="1:20" ht="29.25" thickBot="1" x14ac:dyDescent="0.25">
      <c r="A35" s="20">
        <v>21</v>
      </c>
      <c r="B35" s="42" t="s">
        <v>234</v>
      </c>
      <c r="C35" s="21" t="s">
        <v>16</v>
      </c>
      <c r="D35" s="21" t="s">
        <v>21</v>
      </c>
      <c r="E35" s="56" t="s">
        <v>244</v>
      </c>
      <c r="F35" s="42" t="s">
        <v>52</v>
      </c>
      <c r="G35" s="22">
        <v>2</v>
      </c>
      <c r="H35" s="22">
        <v>6</v>
      </c>
      <c r="I35" s="22">
        <v>0</v>
      </c>
      <c r="J35" s="22">
        <v>2</v>
      </c>
      <c r="K35" s="22">
        <v>1</v>
      </c>
      <c r="L35" s="22">
        <v>13</v>
      </c>
      <c r="M35" s="22">
        <v>0</v>
      </c>
      <c r="N35" s="22">
        <v>0</v>
      </c>
      <c r="O35" s="22">
        <v>0</v>
      </c>
      <c r="P35" s="23">
        <v>0</v>
      </c>
      <c r="Q35" s="24">
        <f t="shared" si="0"/>
        <v>24</v>
      </c>
      <c r="R35" s="25">
        <v>70</v>
      </c>
      <c r="S35" s="76">
        <f t="shared" si="1"/>
        <v>0.34285714285714286</v>
      </c>
      <c r="T35" s="26" t="s">
        <v>22</v>
      </c>
    </row>
    <row r="36" spans="1:20" ht="29.25" thickBot="1" x14ac:dyDescent="0.25">
      <c r="A36" s="75">
        <v>22</v>
      </c>
      <c r="B36" s="42" t="s">
        <v>237</v>
      </c>
      <c r="C36" s="21" t="s">
        <v>16</v>
      </c>
      <c r="D36" s="21" t="s">
        <v>21</v>
      </c>
      <c r="E36" s="56" t="s">
        <v>244</v>
      </c>
      <c r="F36" s="42" t="s">
        <v>242</v>
      </c>
      <c r="G36" s="22">
        <v>0</v>
      </c>
      <c r="H36" s="22">
        <v>8</v>
      </c>
      <c r="I36" s="22">
        <v>1</v>
      </c>
      <c r="J36" s="22">
        <v>3</v>
      </c>
      <c r="K36" s="22">
        <v>1</v>
      </c>
      <c r="L36" s="22">
        <v>11</v>
      </c>
      <c r="M36" s="22">
        <v>0</v>
      </c>
      <c r="N36" s="22">
        <v>0</v>
      </c>
      <c r="O36" s="22">
        <v>0</v>
      </c>
      <c r="P36" s="23">
        <v>0</v>
      </c>
      <c r="Q36" s="24">
        <f t="shared" si="0"/>
        <v>24</v>
      </c>
      <c r="R36" s="25">
        <v>70</v>
      </c>
      <c r="S36" s="76">
        <f t="shared" si="1"/>
        <v>0.34285714285714286</v>
      </c>
      <c r="T36" s="26" t="s">
        <v>22</v>
      </c>
    </row>
    <row r="37" spans="1:20" ht="29.25" thickBot="1" x14ac:dyDescent="0.25">
      <c r="A37" s="20">
        <v>23</v>
      </c>
      <c r="B37" s="42" t="s">
        <v>34</v>
      </c>
      <c r="C37" s="21" t="s">
        <v>16</v>
      </c>
      <c r="D37" s="21" t="s">
        <v>21</v>
      </c>
      <c r="E37" s="56" t="s">
        <v>48</v>
      </c>
      <c r="F37" s="42" t="s">
        <v>47</v>
      </c>
      <c r="G37" s="22">
        <v>2</v>
      </c>
      <c r="H37" s="22">
        <v>6</v>
      </c>
      <c r="I37" s="22">
        <v>4</v>
      </c>
      <c r="J37" s="22">
        <v>3</v>
      </c>
      <c r="K37" s="22">
        <v>0</v>
      </c>
      <c r="L37" s="22">
        <v>5.5</v>
      </c>
      <c r="M37" s="22">
        <v>0</v>
      </c>
      <c r="N37" s="22">
        <v>0</v>
      </c>
      <c r="O37" s="22">
        <v>3</v>
      </c>
      <c r="P37" s="23">
        <v>0</v>
      </c>
      <c r="Q37" s="24">
        <f t="shared" si="0"/>
        <v>23.5</v>
      </c>
      <c r="R37" s="25">
        <v>70</v>
      </c>
      <c r="S37" s="76">
        <f t="shared" si="1"/>
        <v>0.33571428571428569</v>
      </c>
      <c r="T37" s="26" t="s">
        <v>22</v>
      </c>
    </row>
    <row r="38" spans="1:20" ht="29.25" thickBot="1" x14ac:dyDescent="0.25">
      <c r="A38" s="20">
        <v>24</v>
      </c>
      <c r="B38" s="42" t="s">
        <v>35</v>
      </c>
      <c r="C38" s="21" t="s">
        <v>16</v>
      </c>
      <c r="D38" s="21" t="s">
        <v>21</v>
      </c>
      <c r="E38" s="56" t="s">
        <v>48</v>
      </c>
      <c r="F38" s="42" t="s">
        <v>50</v>
      </c>
      <c r="G38" s="22">
        <v>2</v>
      </c>
      <c r="H38" s="22">
        <v>3</v>
      </c>
      <c r="I38" s="22">
        <v>1</v>
      </c>
      <c r="J38" s="22">
        <v>2</v>
      </c>
      <c r="K38" s="22">
        <v>1</v>
      </c>
      <c r="L38" s="22">
        <v>14.5</v>
      </c>
      <c r="M38" s="22">
        <v>0</v>
      </c>
      <c r="N38" s="22">
        <v>0</v>
      </c>
      <c r="O38" s="22">
        <v>0</v>
      </c>
      <c r="P38" s="23">
        <v>0</v>
      </c>
      <c r="Q38" s="24">
        <f t="shared" si="0"/>
        <v>23.5</v>
      </c>
      <c r="R38" s="25">
        <v>70</v>
      </c>
      <c r="S38" s="76">
        <f t="shared" si="1"/>
        <v>0.33571428571428569</v>
      </c>
      <c r="T38" s="26" t="s">
        <v>22</v>
      </c>
    </row>
    <row r="39" spans="1:20" ht="29.25" thickBot="1" x14ac:dyDescent="0.25">
      <c r="A39" s="75">
        <v>25</v>
      </c>
      <c r="B39" s="42" t="s">
        <v>240</v>
      </c>
      <c r="C39" s="21" t="s">
        <v>16</v>
      </c>
      <c r="D39" s="21" t="s">
        <v>21</v>
      </c>
      <c r="E39" s="56" t="s">
        <v>245</v>
      </c>
      <c r="F39" s="42" t="s">
        <v>51</v>
      </c>
      <c r="G39" s="22">
        <v>3</v>
      </c>
      <c r="H39" s="22">
        <v>3</v>
      </c>
      <c r="I39" s="22">
        <v>0</v>
      </c>
      <c r="J39" s="22">
        <v>2</v>
      </c>
      <c r="K39" s="22">
        <v>0</v>
      </c>
      <c r="L39" s="22">
        <v>12.5</v>
      </c>
      <c r="M39" s="22">
        <v>0</v>
      </c>
      <c r="N39" s="22">
        <v>3</v>
      </c>
      <c r="O39" s="22">
        <v>0</v>
      </c>
      <c r="P39" s="23">
        <v>0</v>
      </c>
      <c r="Q39" s="24">
        <f t="shared" si="0"/>
        <v>23.5</v>
      </c>
      <c r="R39" s="25">
        <v>70</v>
      </c>
      <c r="S39" s="76">
        <f t="shared" si="1"/>
        <v>0.33571428571428569</v>
      </c>
      <c r="T39" s="26" t="s">
        <v>22</v>
      </c>
    </row>
    <row r="40" spans="1:20" ht="29.25" thickBot="1" x14ac:dyDescent="0.25">
      <c r="A40" s="20">
        <v>26</v>
      </c>
      <c r="B40" s="42" t="s">
        <v>44</v>
      </c>
      <c r="C40" s="21" t="s">
        <v>16</v>
      </c>
      <c r="D40" s="21" t="s">
        <v>21</v>
      </c>
      <c r="E40" s="56" t="s">
        <v>243</v>
      </c>
      <c r="F40" s="42" t="s">
        <v>123</v>
      </c>
      <c r="G40" s="22">
        <v>1</v>
      </c>
      <c r="H40" s="22">
        <v>6</v>
      </c>
      <c r="I40" s="22">
        <v>4</v>
      </c>
      <c r="J40" s="22">
        <v>4</v>
      </c>
      <c r="K40" s="22">
        <v>0</v>
      </c>
      <c r="L40" s="22">
        <v>8</v>
      </c>
      <c r="M40" s="22">
        <v>0</v>
      </c>
      <c r="N40" s="22">
        <v>0</v>
      </c>
      <c r="O40" s="22">
        <v>0</v>
      </c>
      <c r="P40" s="23">
        <v>0</v>
      </c>
      <c r="Q40" s="24">
        <f t="shared" si="0"/>
        <v>23</v>
      </c>
      <c r="R40" s="25">
        <v>70</v>
      </c>
      <c r="S40" s="76">
        <f t="shared" si="1"/>
        <v>0.32857142857142857</v>
      </c>
      <c r="T40" s="26" t="s">
        <v>22</v>
      </c>
    </row>
    <row r="41" spans="1:20" ht="29.25" thickBot="1" x14ac:dyDescent="0.25">
      <c r="A41" s="20">
        <v>27</v>
      </c>
      <c r="B41" s="42" t="s">
        <v>41</v>
      </c>
      <c r="C41" s="21" t="s">
        <v>16</v>
      </c>
      <c r="D41" s="21" t="s">
        <v>21</v>
      </c>
      <c r="E41" s="56" t="s">
        <v>243</v>
      </c>
      <c r="F41" s="42" t="s">
        <v>123</v>
      </c>
      <c r="G41" s="22">
        <v>0</v>
      </c>
      <c r="H41" s="22">
        <v>6</v>
      </c>
      <c r="I41" s="22">
        <v>3</v>
      </c>
      <c r="J41" s="22">
        <v>3</v>
      </c>
      <c r="K41" s="22">
        <v>0</v>
      </c>
      <c r="L41" s="22">
        <v>9.5</v>
      </c>
      <c r="M41" s="22">
        <v>0</v>
      </c>
      <c r="N41" s="22">
        <v>0</v>
      </c>
      <c r="O41" s="22">
        <v>0</v>
      </c>
      <c r="P41" s="23">
        <v>1</v>
      </c>
      <c r="Q41" s="24">
        <f t="shared" si="0"/>
        <v>22.5</v>
      </c>
      <c r="R41" s="25">
        <v>70</v>
      </c>
      <c r="S41" s="76">
        <f t="shared" si="1"/>
        <v>0.32142857142857145</v>
      </c>
      <c r="T41" s="26" t="s">
        <v>22</v>
      </c>
    </row>
    <row r="42" spans="1:20" ht="29.25" thickBot="1" x14ac:dyDescent="0.25">
      <c r="A42" s="75">
        <v>28</v>
      </c>
      <c r="B42" s="42" t="s">
        <v>235</v>
      </c>
      <c r="C42" s="21" t="s">
        <v>16</v>
      </c>
      <c r="D42" s="21" t="s">
        <v>21</v>
      </c>
      <c r="E42" s="56" t="s">
        <v>244</v>
      </c>
      <c r="F42" s="42" t="s">
        <v>52</v>
      </c>
      <c r="G42" s="22">
        <v>3</v>
      </c>
      <c r="H42" s="22">
        <v>7</v>
      </c>
      <c r="I42" s="22">
        <v>0</v>
      </c>
      <c r="J42" s="22">
        <v>3</v>
      </c>
      <c r="K42" s="22">
        <v>2</v>
      </c>
      <c r="L42" s="22">
        <v>7.5</v>
      </c>
      <c r="M42" s="22">
        <v>0</v>
      </c>
      <c r="N42" s="22">
        <v>0</v>
      </c>
      <c r="O42" s="22">
        <v>0</v>
      </c>
      <c r="P42" s="23">
        <v>0</v>
      </c>
      <c r="Q42" s="24">
        <f t="shared" si="0"/>
        <v>22.5</v>
      </c>
      <c r="R42" s="25">
        <v>70</v>
      </c>
      <c r="S42" s="76">
        <f t="shared" si="1"/>
        <v>0.32142857142857145</v>
      </c>
      <c r="T42" s="26" t="s">
        <v>22</v>
      </c>
    </row>
    <row r="43" spans="1:20" ht="29.25" thickBot="1" x14ac:dyDescent="0.25">
      <c r="A43" s="20">
        <v>29</v>
      </c>
      <c r="B43" s="42" t="s">
        <v>42</v>
      </c>
      <c r="C43" s="21" t="s">
        <v>16</v>
      </c>
      <c r="D43" s="21" t="s">
        <v>21</v>
      </c>
      <c r="E43" s="56" t="s">
        <v>243</v>
      </c>
      <c r="F43" s="42" t="s">
        <v>123</v>
      </c>
      <c r="G43" s="22">
        <v>0</v>
      </c>
      <c r="H43" s="22">
        <v>6</v>
      </c>
      <c r="I43" s="22">
        <v>1</v>
      </c>
      <c r="J43" s="22">
        <v>3</v>
      </c>
      <c r="K43" s="22">
        <v>1</v>
      </c>
      <c r="L43" s="22">
        <v>11</v>
      </c>
      <c r="M43" s="22">
        <v>0</v>
      </c>
      <c r="N43" s="22">
        <v>0</v>
      </c>
      <c r="O43" s="22">
        <v>0</v>
      </c>
      <c r="P43" s="23">
        <v>0</v>
      </c>
      <c r="Q43" s="24">
        <f t="shared" si="0"/>
        <v>22</v>
      </c>
      <c r="R43" s="25">
        <v>70</v>
      </c>
      <c r="S43" s="76">
        <f t="shared" si="1"/>
        <v>0.31428571428571428</v>
      </c>
      <c r="T43" s="26" t="s">
        <v>22</v>
      </c>
    </row>
    <row r="44" spans="1:20" ht="29.25" thickBot="1" x14ac:dyDescent="0.25">
      <c r="A44" s="20">
        <v>30</v>
      </c>
      <c r="B44" s="42" t="s">
        <v>239</v>
      </c>
      <c r="C44" s="21" t="s">
        <v>16</v>
      </c>
      <c r="D44" s="21" t="s">
        <v>21</v>
      </c>
      <c r="E44" s="56" t="s">
        <v>245</v>
      </c>
      <c r="F44" s="42" t="s">
        <v>51</v>
      </c>
      <c r="G44" s="22">
        <v>4</v>
      </c>
      <c r="H44" s="22">
        <v>4</v>
      </c>
      <c r="I44" s="22">
        <v>0</v>
      </c>
      <c r="J44" s="22">
        <v>3</v>
      </c>
      <c r="K44" s="22">
        <v>1</v>
      </c>
      <c r="L44" s="22">
        <v>9</v>
      </c>
      <c r="M44" s="22">
        <v>0</v>
      </c>
      <c r="N44" s="22">
        <v>0</v>
      </c>
      <c r="O44" s="22">
        <v>1</v>
      </c>
      <c r="P44" s="23">
        <v>0</v>
      </c>
      <c r="Q44" s="24">
        <f t="shared" si="0"/>
        <v>22</v>
      </c>
      <c r="R44" s="25">
        <v>70</v>
      </c>
      <c r="S44" s="76">
        <f t="shared" si="1"/>
        <v>0.31428571428571428</v>
      </c>
      <c r="T44" s="26" t="s">
        <v>22</v>
      </c>
    </row>
    <row r="45" spans="1:20" ht="29.25" thickBot="1" x14ac:dyDescent="0.25">
      <c r="A45" s="75">
        <v>31</v>
      </c>
      <c r="B45" s="42" t="s">
        <v>232</v>
      </c>
      <c r="C45" s="21" t="s">
        <v>16</v>
      </c>
      <c r="D45" s="21" t="s">
        <v>21</v>
      </c>
      <c r="E45" s="56" t="s">
        <v>66</v>
      </c>
      <c r="F45" s="42" t="s">
        <v>123</v>
      </c>
      <c r="G45" s="22">
        <v>2</v>
      </c>
      <c r="H45" s="22">
        <v>6</v>
      </c>
      <c r="I45" s="22">
        <v>3</v>
      </c>
      <c r="J45" s="22">
        <v>2</v>
      </c>
      <c r="K45" s="22">
        <v>0</v>
      </c>
      <c r="L45" s="22">
        <v>8.5</v>
      </c>
      <c r="M45" s="22">
        <v>0</v>
      </c>
      <c r="N45" s="22">
        <v>0</v>
      </c>
      <c r="O45" s="22">
        <v>0</v>
      </c>
      <c r="P45" s="23">
        <v>0</v>
      </c>
      <c r="Q45" s="24">
        <f t="shared" si="0"/>
        <v>21.5</v>
      </c>
      <c r="R45" s="25">
        <v>70</v>
      </c>
      <c r="S45" s="76">
        <f t="shared" si="1"/>
        <v>0.30714285714285716</v>
      </c>
      <c r="T45" s="26" t="s">
        <v>22</v>
      </c>
    </row>
    <row r="46" spans="1:20" ht="29.25" thickBot="1" x14ac:dyDescent="0.25">
      <c r="A46" s="20">
        <v>32</v>
      </c>
      <c r="B46" s="42" t="s">
        <v>233</v>
      </c>
      <c r="C46" s="21" t="s">
        <v>16</v>
      </c>
      <c r="D46" s="21" t="s">
        <v>21</v>
      </c>
      <c r="E46" s="56" t="s">
        <v>244</v>
      </c>
      <c r="F46" s="42" t="s">
        <v>52</v>
      </c>
      <c r="G46" s="22">
        <v>0</v>
      </c>
      <c r="H46" s="22">
        <v>8</v>
      </c>
      <c r="I46" s="22">
        <v>2</v>
      </c>
      <c r="J46" s="22">
        <v>3</v>
      </c>
      <c r="K46" s="22">
        <v>0</v>
      </c>
      <c r="L46" s="22">
        <v>8.5</v>
      </c>
      <c r="M46" s="22">
        <v>0</v>
      </c>
      <c r="N46" s="22">
        <v>0</v>
      </c>
      <c r="O46" s="22">
        <v>0</v>
      </c>
      <c r="P46" s="23">
        <v>0</v>
      </c>
      <c r="Q46" s="24">
        <f t="shared" si="0"/>
        <v>21.5</v>
      </c>
      <c r="R46" s="25">
        <v>70</v>
      </c>
      <c r="S46" s="76">
        <f t="shared" si="1"/>
        <v>0.30714285714285716</v>
      </c>
      <c r="T46" s="26" t="s">
        <v>22</v>
      </c>
    </row>
    <row r="47" spans="1:20" ht="29.25" thickBot="1" x14ac:dyDescent="0.25">
      <c r="A47" s="20">
        <v>33</v>
      </c>
      <c r="B47" s="42" t="s">
        <v>122</v>
      </c>
      <c r="C47" s="21" t="s">
        <v>16</v>
      </c>
      <c r="D47" s="21" t="s">
        <v>21</v>
      </c>
      <c r="E47" s="56" t="s">
        <v>244</v>
      </c>
      <c r="F47" s="42" t="s">
        <v>52</v>
      </c>
      <c r="G47" s="22">
        <v>0</v>
      </c>
      <c r="H47" s="22">
        <v>6</v>
      </c>
      <c r="I47" s="22">
        <v>4</v>
      </c>
      <c r="J47" s="22">
        <v>2</v>
      </c>
      <c r="K47" s="22">
        <v>0</v>
      </c>
      <c r="L47" s="22">
        <v>9.5</v>
      </c>
      <c r="M47" s="22">
        <v>0</v>
      </c>
      <c r="N47" s="22">
        <v>0</v>
      </c>
      <c r="O47" s="22">
        <v>0</v>
      </c>
      <c r="P47" s="23">
        <v>0</v>
      </c>
      <c r="Q47" s="24">
        <f t="shared" si="0"/>
        <v>21.5</v>
      </c>
      <c r="R47" s="25">
        <v>70</v>
      </c>
      <c r="S47" s="76">
        <f t="shared" si="1"/>
        <v>0.30714285714285716</v>
      </c>
      <c r="T47" s="26" t="s">
        <v>22</v>
      </c>
    </row>
    <row r="48" spans="1:20" ht="29.25" thickBot="1" x14ac:dyDescent="0.25">
      <c r="A48" s="75">
        <v>34</v>
      </c>
      <c r="B48" s="42" t="s">
        <v>238</v>
      </c>
      <c r="C48" s="21" t="s">
        <v>16</v>
      </c>
      <c r="D48" s="21" t="s">
        <v>21</v>
      </c>
      <c r="E48" s="59" t="s">
        <v>244</v>
      </c>
      <c r="F48" s="42" t="s">
        <v>242</v>
      </c>
      <c r="G48" s="22">
        <v>0</v>
      </c>
      <c r="H48" s="22">
        <v>7</v>
      </c>
      <c r="I48" s="22">
        <v>1</v>
      </c>
      <c r="J48" s="22">
        <v>2</v>
      </c>
      <c r="K48" s="22">
        <v>0</v>
      </c>
      <c r="L48" s="22">
        <v>10</v>
      </c>
      <c r="M48" s="22">
        <v>0</v>
      </c>
      <c r="N48" s="22">
        <v>1</v>
      </c>
      <c r="O48" s="22">
        <v>0</v>
      </c>
      <c r="P48" s="23">
        <v>0</v>
      </c>
      <c r="Q48" s="24">
        <f t="shared" si="0"/>
        <v>21</v>
      </c>
      <c r="R48" s="25">
        <v>70</v>
      </c>
      <c r="S48" s="76">
        <f t="shared" si="1"/>
        <v>0.3</v>
      </c>
      <c r="T48" s="26" t="s">
        <v>22</v>
      </c>
    </row>
    <row r="49" spans="1:20" ht="29.25" thickBot="1" x14ac:dyDescent="0.25">
      <c r="A49" s="20">
        <v>35</v>
      </c>
      <c r="B49" s="42" t="s">
        <v>28</v>
      </c>
      <c r="C49" s="21" t="s">
        <v>16</v>
      </c>
      <c r="D49" s="21" t="s">
        <v>21</v>
      </c>
      <c r="E49" s="56" t="s">
        <v>48</v>
      </c>
      <c r="F49" s="42" t="s">
        <v>47</v>
      </c>
      <c r="G49" s="22">
        <v>0</v>
      </c>
      <c r="H49" s="22">
        <v>4</v>
      </c>
      <c r="I49" s="22">
        <v>2</v>
      </c>
      <c r="J49" s="22">
        <v>2</v>
      </c>
      <c r="K49" s="22">
        <v>0</v>
      </c>
      <c r="L49" s="22">
        <v>9.5</v>
      </c>
      <c r="M49" s="22">
        <v>1</v>
      </c>
      <c r="N49" s="22">
        <v>0</v>
      </c>
      <c r="O49" s="22">
        <v>0</v>
      </c>
      <c r="P49" s="23">
        <v>2</v>
      </c>
      <c r="Q49" s="24">
        <f t="shared" si="0"/>
        <v>20.5</v>
      </c>
      <c r="R49" s="25">
        <v>70</v>
      </c>
      <c r="S49" s="76">
        <f t="shared" si="1"/>
        <v>0.29285714285714287</v>
      </c>
      <c r="T49" s="26" t="s">
        <v>22</v>
      </c>
    </row>
    <row r="50" spans="1:20" ht="29.25" thickBot="1" x14ac:dyDescent="0.25">
      <c r="A50" s="20">
        <v>36</v>
      </c>
      <c r="B50" s="42" t="s">
        <v>32</v>
      </c>
      <c r="C50" s="21" t="s">
        <v>16</v>
      </c>
      <c r="D50" s="21" t="s">
        <v>21</v>
      </c>
      <c r="E50" s="56" t="s">
        <v>48</v>
      </c>
      <c r="F50" s="42" t="s">
        <v>47</v>
      </c>
      <c r="G50" s="22">
        <v>0</v>
      </c>
      <c r="H50" s="22">
        <v>7</v>
      </c>
      <c r="I50" s="22">
        <v>0</v>
      </c>
      <c r="J50" s="22">
        <v>2</v>
      </c>
      <c r="K50" s="22">
        <v>1</v>
      </c>
      <c r="L50" s="22">
        <v>10.5</v>
      </c>
      <c r="M50" s="22">
        <v>0</v>
      </c>
      <c r="N50" s="22">
        <v>0</v>
      </c>
      <c r="O50" s="22">
        <v>0</v>
      </c>
      <c r="P50" s="23">
        <v>0</v>
      </c>
      <c r="Q50" s="24">
        <f t="shared" si="0"/>
        <v>20.5</v>
      </c>
      <c r="R50" s="25">
        <v>70</v>
      </c>
      <c r="S50" s="76">
        <f t="shared" si="1"/>
        <v>0.29285714285714287</v>
      </c>
      <c r="T50" s="26" t="s">
        <v>22</v>
      </c>
    </row>
    <row r="51" spans="1:20" ht="29.25" thickBot="1" x14ac:dyDescent="0.25">
      <c r="A51" s="75">
        <v>37</v>
      </c>
      <c r="B51" s="42" t="s">
        <v>43</v>
      </c>
      <c r="C51" s="21" t="s">
        <v>16</v>
      </c>
      <c r="D51" s="21" t="s">
        <v>21</v>
      </c>
      <c r="E51" s="56" t="s">
        <v>243</v>
      </c>
      <c r="F51" s="42" t="s">
        <v>123</v>
      </c>
      <c r="G51" s="22">
        <v>0</v>
      </c>
      <c r="H51" s="22">
        <v>7</v>
      </c>
      <c r="I51" s="22">
        <v>2</v>
      </c>
      <c r="J51" s="22">
        <v>2</v>
      </c>
      <c r="K51" s="22">
        <v>1</v>
      </c>
      <c r="L51" s="22">
        <v>7.5</v>
      </c>
      <c r="M51" s="22">
        <v>0</v>
      </c>
      <c r="N51" s="22">
        <v>1</v>
      </c>
      <c r="O51" s="22">
        <v>0</v>
      </c>
      <c r="P51" s="23">
        <v>0</v>
      </c>
      <c r="Q51" s="24">
        <f t="shared" si="0"/>
        <v>20.5</v>
      </c>
      <c r="R51" s="25">
        <v>70</v>
      </c>
      <c r="S51" s="76">
        <f t="shared" si="1"/>
        <v>0.29285714285714287</v>
      </c>
      <c r="T51" s="26" t="s">
        <v>22</v>
      </c>
    </row>
    <row r="52" spans="1:20" ht="29.25" thickBot="1" x14ac:dyDescent="0.25">
      <c r="A52" s="20">
        <v>38</v>
      </c>
      <c r="B52" s="42" t="s">
        <v>109</v>
      </c>
      <c r="C52" s="21" t="s">
        <v>16</v>
      </c>
      <c r="D52" s="21" t="s">
        <v>21</v>
      </c>
      <c r="E52" s="56" t="s">
        <v>243</v>
      </c>
      <c r="F52" s="42" t="s">
        <v>123</v>
      </c>
      <c r="G52" s="22">
        <v>0</v>
      </c>
      <c r="H52" s="22">
        <v>7</v>
      </c>
      <c r="I52" s="22">
        <v>2</v>
      </c>
      <c r="J52" s="22">
        <v>2</v>
      </c>
      <c r="K52" s="22">
        <v>0</v>
      </c>
      <c r="L52" s="22">
        <v>8.5</v>
      </c>
      <c r="M52" s="22">
        <v>0</v>
      </c>
      <c r="N52" s="22">
        <v>0</v>
      </c>
      <c r="O52" s="22">
        <v>0</v>
      </c>
      <c r="P52" s="23">
        <v>0</v>
      </c>
      <c r="Q52" s="24">
        <f t="shared" si="0"/>
        <v>19.5</v>
      </c>
      <c r="R52" s="25">
        <v>70</v>
      </c>
      <c r="S52" s="76">
        <f t="shared" si="1"/>
        <v>0.27857142857142858</v>
      </c>
      <c r="T52" s="26" t="s">
        <v>22</v>
      </c>
    </row>
    <row r="53" spans="1:20" ht="29.25" thickBot="1" x14ac:dyDescent="0.25">
      <c r="A53" s="20">
        <v>39</v>
      </c>
      <c r="B53" s="42" t="s">
        <v>29</v>
      </c>
      <c r="C53" s="21" t="s">
        <v>16</v>
      </c>
      <c r="D53" s="21" t="s">
        <v>21</v>
      </c>
      <c r="E53" s="56" t="s">
        <v>48</v>
      </c>
      <c r="F53" s="42" t="s">
        <v>47</v>
      </c>
      <c r="G53" s="22">
        <v>2</v>
      </c>
      <c r="H53" s="22">
        <v>4</v>
      </c>
      <c r="I53" s="22">
        <v>5</v>
      </c>
      <c r="J53" s="22">
        <v>2</v>
      </c>
      <c r="K53" s="22">
        <v>0</v>
      </c>
      <c r="L53" s="22">
        <v>6</v>
      </c>
      <c r="M53" s="22">
        <v>0</v>
      </c>
      <c r="N53" s="22">
        <v>0</v>
      </c>
      <c r="O53" s="22">
        <v>0</v>
      </c>
      <c r="P53" s="23">
        <v>0</v>
      </c>
      <c r="Q53" s="24">
        <f t="shared" si="0"/>
        <v>19</v>
      </c>
      <c r="R53" s="25">
        <v>70</v>
      </c>
      <c r="S53" s="76">
        <f t="shared" si="1"/>
        <v>0.27142857142857141</v>
      </c>
      <c r="T53" s="26" t="s">
        <v>22</v>
      </c>
    </row>
    <row r="54" spans="1:20" ht="29.25" thickBot="1" x14ac:dyDescent="0.25">
      <c r="A54" s="75">
        <v>40</v>
      </c>
      <c r="B54" s="42" t="s">
        <v>231</v>
      </c>
      <c r="C54" s="21" t="s">
        <v>16</v>
      </c>
      <c r="D54" s="21" t="s">
        <v>21</v>
      </c>
      <c r="E54" s="56" t="s">
        <v>48</v>
      </c>
      <c r="F54" s="42" t="s">
        <v>50</v>
      </c>
      <c r="G54" s="22">
        <v>0</v>
      </c>
      <c r="H54" s="22">
        <v>5</v>
      </c>
      <c r="I54" s="22">
        <v>6</v>
      </c>
      <c r="J54" s="22">
        <v>1</v>
      </c>
      <c r="K54" s="22">
        <v>0</v>
      </c>
      <c r="L54" s="22">
        <v>6.5</v>
      </c>
      <c r="M54" s="22">
        <v>0</v>
      </c>
      <c r="N54" s="22">
        <v>0</v>
      </c>
      <c r="O54" s="22">
        <v>0</v>
      </c>
      <c r="P54" s="23">
        <v>0</v>
      </c>
      <c r="Q54" s="24">
        <f t="shared" si="0"/>
        <v>18.5</v>
      </c>
      <c r="R54" s="25">
        <v>70</v>
      </c>
      <c r="S54" s="76">
        <f t="shared" si="1"/>
        <v>0.26428571428571429</v>
      </c>
      <c r="T54" s="26" t="s">
        <v>22</v>
      </c>
    </row>
    <row r="55" spans="1:20" ht="29.25" thickBot="1" x14ac:dyDescent="0.25">
      <c r="A55" s="20">
        <v>41</v>
      </c>
      <c r="B55" s="42" t="s">
        <v>36</v>
      </c>
      <c r="C55" s="21" t="s">
        <v>16</v>
      </c>
      <c r="D55" s="21" t="s">
        <v>21</v>
      </c>
      <c r="E55" s="56" t="s">
        <v>48</v>
      </c>
      <c r="F55" s="42" t="s">
        <v>50</v>
      </c>
      <c r="G55" s="22">
        <v>4</v>
      </c>
      <c r="H55" s="22">
        <v>5</v>
      </c>
      <c r="I55" s="22">
        <v>2</v>
      </c>
      <c r="J55" s="22">
        <v>0</v>
      </c>
      <c r="K55" s="22">
        <v>0</v>
      </c>
      <c r="L55" s="22">
        <v>7</v>
      </c>
      <c r="M55" s="22">
        <v>0</v>
      </c>
      <c r="N55" s="22">
        <v>0</v>
      </c>
      <c r="O55" s="22">
        <v>0</v>
      </c>
      <c r="P55" s="23">
        <v>0</v>
      </c>
      <c r="Q55" s="24">
        <f t="shared" si="0"/>
        <v>18</v>
      </c>
      <c r="R55" s="25">
        <v>70</v>
      </c>
      <c r="S55" s="76">
        <f t="shared" si="1"/>
        <v>0.25714285714285712</v>
      </c>
      <c r="T55" s="26" t="s">
        <v>22</v>
      </c>
    </row>
    <row r="56" spans="1:20" ht="29.25" thickBot="1" x14ac:dyDescent="0.25">
      <c r="A56" s="20">
        <v>42</v>
      </c>
      <c r="B56" s="42" t="s">
        <v>241</v>
      </c>
      <c r="C56" s="21" t="s">
        <v>16</v>
      </c>
      <c r="D56" s="21" t="s">
        <v>21</v>
      </c>
      <c r="E56" s="56" t="s">
        <v>245</v>
      </c>
      <c r="F56" s="42" t="s">
        <v>51</v>
      </c>
      <c r="G56" s="22">
        <v>0</v>
      </c>
      <c r="H56" s="22">
        <v>6</v>
      </c>
      <c r="I56" s="22">
        <v>11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3">
        <v>0</v>
      </c>
      <c r="Q56" s="24">
        <f t="shared" si="0"/>
        <v>17</v>
      </c>
      <c r="R56" s="25">
        <v>70</v>
      </c>
      <c r="S56" s="76">
        <f t="shared" si="1"/>
        <v>0.24285714285714285</v>
      </c>
      <c r="T56" s="26" t="s">
        <v>22</v>
      </c>
    </row>
    <row r="57" spans="1:20" ht="29.25" thickBot="1" x14ac:dyDescent="0.25">
      <c r="A57" s="75">
        <v>43</v>
      </c>
      <c r="B57" s="42" t="s">
        <v>45</v>
      </c>
      <c r="C57" s="21" t="s">
        <v>16</v>
      </c>
      <c r="D57" s="21" t="s">
        <v>21</v>
      </c>
      <c r="E57" s="56" t="s">
        <v>243</v>
      </c>
      <c r="F57" s="42" t="s">
        <v>123</v>
      </c>
      <c r="G57" s="22">
        <v>0</v>
      </c>
      <c r="H57" s="22">
        <v>8</v>
      </c>
      <c r="I57" s="22">
        <v>2</v>
      </c>
      <c r="J57" s="22">
        <v>3</v>
      </c>
      <c r="K57" s="22">
        <v>1</v>
      </c>
      <c r="L57" s="22">
        <v>1.5</v>
      </c>
      <c r="M57" s="22">
        <v>0</v>
      </c>
      <c r="N57" s="22">
        <v>0</v>
      </c>
      <c r="O57" s="22">
        <v>1</v>
      </c>
      <c r="P57" s="23">
        <v>0</v>
      </c>
      <c r="Q57" s="24">
        <f t="shared" si="0"/>
        <v>16.5</v>
      </c>
      <c r="R57" s="25">
        <v>70</v>
      </c>
      <c r="S57" s="76">
        <f t="shared" si="1"/>
        <v>0.23571428571428571</v>
      </c>
      <c r="T57" s="26" t="s">
        <v>22</v>
      </c>
    </row>
    <row r="58" spans="1:20" ht="29.25" thickBot="1" x14ac:dyDescent="0.25">
      <c r="A58" s="20">
        <v>45</v>
      </c>
      <c r="B58" s="42" t="s">
        <v>113</v>
      </c>
      <c r="C58" s="21" t="s">
        <v>16</v>
      </c>
      <c r="D58" s="21" t="s">
        <v>21</v>
      </c>
      <c r="E58" s="56" t="s">
        <v>243</v>
      </c>
      <c r="F58" s="42" t="s">
        <v>123</v>
      </c>
      <c r="G58" s="22">
        <v>0</v>
      </c>
      <c r="H58" s="22">
        <v>4</v>
      </c>
      <c r="I58" s="22">
        <v>2</v>
      </c>
      <c r="J58" s="22">
        <v>2</v>
      </c>
      <c r="K58" s="22">
        <v>0</v>
      </c>
      <c r="L58" s="22">
        <v>6.5</v>
      </c>
      <c r="M58" s="22">
        <v>0</v>
      </c>
      <c r="N58" s="22">
        <v>1</v>
      </c>
      <c r="O58" s="22">
        <v>0</v>
      </c>
      <c r="P58" s="23">
        <v>0</v>
      </c>
      <c r="Q58" s="24">
        <f t="shared" si="0"/>
        <v>15.5</v>
      </c>
      <c r="R58" s="25">
        <v>70</v>
      </c>
      <c r="S58" s="76">
        <f t="shared" si="1"/>
        <v>0.22142857142857142</v>
      </c>
      <c r="T58" s="26" t="s">
        <v>22</v>
      </c>
    </row>
    <row r="59" spans="1:20" ht="29.25" thickBot="1" x14ac:dyDescent="0.25">
      <c r="A59" s="75">
        <v>46</v>
      </c>
      <c r="B59" s="42" t="s">
        <v>115</v>
      </c>
      <c r="C59" s="21" t="s">
        <v>16</v>
      </c>
      <c r="D59" s="21" t="s">
        <v>21</v>
      </c>
      <c r="E59" s="56" t="s">
        <v>66</v>
      </c>
      <c r="F59" s="42" t="s">
        <v>123</v>
      </c>
      <c r="G59" s="22">
        <v>1</v>
      </c>
      <c r="H59" s="22">
        <v>6</v>
      </c>
      <c r="I59" s="22">
        <v>2</v>
      </c>
      <c r="J59" s="22">
        <v>1</v>
      </c>
      <c r="K59" s="22">
        <v>0</v>
      </c>
      <c r="L59" s="22">
        <v>5</v>
      </c>
      <c r="M59" s="22">
        <v>0</v>
      </c>
      <c r="N59" s="22">
        <v>0</v>
      </c>
      <c r="O59" s="22">
        <v>0</v>
      </c>
      <c r="P59" s="23">
        <v>0</v>
      </c>
      <c r="Q59" s="24">
        <f t="shared" si="0"/>
        <v>15</v>
      </c>
      <c r="R59" s="25">
        <v>70</v>
      </c>
      <c r="S59" s="76">
        <f t="shared" si="1"/>
        <v>0.21428571428571427</v>
      </c>
      <c r="T59" s="26" t="s">
        <v>22</v>
      </c>
    </row>
    <row r="60" spans="1:20" ht="29.25" thickBot="1" x14ac:dyDescent="0.25">
      <c r="A60" s="20">
        <v>47</v>
      </c>
      <c r="B60" s="42" t="s">
        <v>116</v>
      </c>
      <c r="C60" s="21" t="s">
        <v>16</v>
      </c>
      <c r="D60" s="21" t="s">
        <v>21</v>
      </c>
      <c r="E60" s="56" t="s">
        <v>243</v>
      </c>
      <c r="F60" s="42" t="s">
        <v>123</v>
      </c>
      <c r="G60" s="22">
        <v>4</v>
      </c>
      <c r="H60" s="22">
        <v>6</v>
      </c>
      <c r="I60" s="22">
        <v>1</v>
      </c>
      <c r="J60" s="22">
        <v>0</v>
      </c>
      <c r="K60" s="22">
        <v>0</v>
      </c>
      <c r="L60" s="22">
        <v>2.5</v>
      </c>
      <c r="M60" s="22">
        <v>0</v>
      </c>
      <c r="N60" s="22">
        <v>1</v>
      </c>
      <c r="O60" s="22">
        <v>0</v>
      </c>
      <c r="P60" s="23">
        <v>0</v>
      </c>
      <c r="Q60" s="24">
        <f t="shared" si="0"/>
        <v>14.5</v>
      </c>
      <c r="R60" s="25">
        <v>70</v>
      </c>
      <c r="S60" s="76">
        <f t="shared" si="1"/>
        <v>0.20714285714285716</v>
      </c>
      <c r="T60" s="26" t="s">
        <v>22</v>
      </c>
    </row>
    <row r="61" spans="1:20" ht="29.25" thickBot="1" x14ac:dyDescent="0.25">
      <c r="A61" s="20">
        <v>48</v>
      </c>
      <c r="B61" s="42" t="s">
        <v>121</v>
      </c>
      <c r="C61" s="21" t="s">
        <v>16</v>
      </c>
      <c r="D61" s="21" t="s">
        <v>21</v>
      </c>
      <c r="E61" s="56" t="s">
        <v>244</v>
      </c>
      <c r="F61" s="42" t="s">
        <v>52</v>
      </c>
      <c r="G61" s="22">
        <v>3</v>
      </c>
      <c r="H61" s="22">
        <v>3</v>
      </c>
      <c r="I61" s="22">
        <v>0</v>
      </c>
      <c r="J61" s="22">
        <v>3</v>
      </c>
      <c r="K61" s="22">
        <v>0</v>
      </c>
      <c r="L61" s="22">
        <v>1.5</v>
      </c>
      <c r="M61" s="22">
        <v>0</v>
      </c>
      <c r="N61" s="22">
        <v>1</v>
      </c>
      <c r="O61" s="22">
        <v>0</v>
      </c>
      <c r="P61" s="23">
        <v>0</v>
      </c>
      <c r="Q61" s="24">
        <f t="shared" si="0"/>
        <v>11.5</v>
      </c>
      <c r="R61" s="25">
        <v>70</v>
      </c>
      <c r="S61" s="76">
        <f t="shared" si="1"/>
        <v>0.16428571428571428</v>
      </c>
      <c r="T61" s="26" t="s">
        <v>22</v>
      </c>
    </row>
    <row r="62" spans="1:20" ht="29.25" thickBot="1" x14ac:dyDescent="0.25">
      <c r="A62" s="75">
        <v>49</v>
      </c>
      <c r="B62" s="42" t="s">
        <v>236</v>
      </c>
      <c r="C62" s="21" t="s">
        <v>16</v>
      </c>
      <c r="D62" s="21" t="s">
        <v>21</v>
      </c>
      <c r="E62" s="56" t="s">
        <v>244</v>
      </c>
      <c r="F62" s="42" t="s">
        <v>242</v>
      </c>
      <c r="G62" s="22">
        <v>0</v>
      </c>
      <c r="H62" s="22">
        <v>6</v>
      </c>
      <c r="I62" s="22">
        <v>1</v>
      </c>
      <c r="J62" s="22">
        <v>1</v>
      </c>
      <c r="K62" s="22">
        <v>0</v>
      </c>
      <c r="L62" s="22">
        <v>2.5</v>
      </c>
      <c r="M62" s="22">
        <v>0</v>
      </c>
      <c r="N62" s="22">
        <v>1</v>
      </c>
      <c r="O62" s="22">
        <v>0</v>
      </c>
      <c r="P62" s="23">
        <v>0</v>
      </c>
      <c r="Q62" s="24">
        <f t="shared" si="0"/>
        <v>11.5</v>
      </c>
      <c r="R62" s="25">
        <v>70</v>
      </c>
      <c r="S62" s="76">
        <f t="shared" si="1"/>
        <v>0.16428571428571428</v>
      </c>
      <c r="T62" s="26" t="s">
        <v>22</v>
      </c>
    </row>
    <row r="63" spans="1:20" ht="12.75" x14ac:dyDescent="0.2">
      <c r="B63" s="4"/>
      <c r="C63" s="4"/>
      <c r="D63" s="4"/>
      <c r="E63" s="6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75" x14ac:dyDescent="0.2">
      <c r="B64" s="4"/>
      <c r="C64" s="4"/>
      <c r="D64" s="4"/>
      <c r="E64" s="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4" ht="12.75" x14ac:dyDescent="0.2">
      <c r="A65" s="7" t="s">
        <v>7</v>
      </c>
      <c r="B65" s="6"/>
      <c r="C65" s="6"/>
      <c r="D65" s="6"/>
    </row>
    <row r="66" spans="1:4" ht="12.75" x14ac:dyDescent="0.2">
      <c r="A66" s="9" t="s">
        <v>9</v>
      </c>
      <c r="B66" s="8"/>
      <c r="C66" s="3"/>
      <c r="D66" s="3"/>
    </row>
    <row r="67" spans="1:4" ht="12.75" x14ac:dyDescent="0.2">
      <c r="A67" s="4"/>
      <c r="B67" s="4"/>
      <c r="C67" s="4"/>
      <c r="D67" s="6"/>
    </row>
    <row r="68" spans="1:4" ht="12.75" x14ac:dyDescent="0.2">
      <c r="A68" s="4"/>
      <c r="B68" s="4"/>
      <c r="C68" s="4"/>
      <c r="D68" s="6"/>
    </row>
    <row r="69" spans="1:4" ht="12.75" x14ac:dyDescent="0.2">
      <c r="A69" s="4"/>
      <c r="B69" s="4"/>
      <c r="C69" s="4"/>
      <c r="D69" s="6"/>
    </row>
    <row r="70" spans="1:4" ht="12.75" x14ac:dyDescent="0.2">
      <c r="A70" s="4"/>
      <c r="B70" s="4"/>
      <c r="C70" s="4"/>
      <c r="D70" s="6"/>
    </row>
    <row r="71" spans="1:4" ht="12.75" x14ac:dyDescent="0.2">
      <c r="A71" s="4"/>
      <c r="B71" s="4"/>
      <c r="C71" s="4"/>
      <c r="D71" s="6"/>
    </row>
    <row r="72" spans="1:4" ht="12.75" x14ac:dyDescent="0.2">
      <c r="A72" s="4"/>
      <c r="B72" s="4"/>
      <c r="C72" s="4"/>
      <c r="D72" s="6"/>
    </row>
  </sheetData>
  <autoFilter ref="A15:T51">
    <sortState ref="A16:U53">
      <sortCondition descending="1" ref="S15:S53"/>
    </sortState>
  </autoFilter>
  <sortState ref="B16:U62">
    <sortCondition descending="1" ref="S16:S62"/>
  </sortState>
  <mergeCells count="11">
    <mergeCell ref="A14:T14"/>
    <mergeCell ref="A13:T13"/>
    <mergeCell ref="A8:T8"/>
    <mergeCell ref="A9:P9"/>
    <mergeCell ref="A3:T3"/>
    <mergeCell ref="A5:T5"/>
    <mergeCell ref="A6:T6"/>
    <mergeCell ref="A7:T7"/>
    <mergeCell ref="A10:T10"/>
    <mergeCell ref="A11:T11"/>
    <mergeCell ref="A12:T12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60"/>
  <sheetViews>
    <sheetView topLeftCell="A34" workbookViewId="0">
      <selection activeCell="C46" sqref="C46"/>
    </sheetView>
  </sheetViews>
  <sheetFormatPr defaultRowHeight="12" x14ac:dyDescent="0.2"/>
  <cols>
    <col min="3" max="3" width="16.6640625" customWidth="1"/>
    <col min="4" max="4" width="18.5" customWidth="1"/>
    <col min="5" max="5" width="21" customWidth="1"/>
    <col min="7" max="7" width="10.83203125" customWidth="1"/>
    <col min="8" max="8" width="11.1640625" customWidth="1"/>
    <col min="9" max="9" width="11.83203125" customWidth="1"/>
    <col min="10" max="11" width="10.5" customWidth="1"/>
    <col min="12" max="15" width="11.1640625" customWidth="1"/>
    <col min="16" max="16" width="10.6640625" customWidth="1"/>
    <col min="17" max="17" width="11" customWidth="1"/>
    <col min="18" max="18" width="12.6640625" customWidth="1"/>
    <col min="19" max="19" width="10.33203125" customWidth="1"/>
    <col min="20" max="20" width="15.83203125" customWidth="1"/>
  </cols>
  <sheetData>
    <row r="3" spans="1:20" ht="15" x14ac:dyDescent="0.2">
      <c r="A3" s="107" t="s">
        <v>224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20" ht="15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6"/>
      <c r="N4" s="46"/>
      <c r="O4" s="46"/>
      <c r="P4" s="14"/>
      <c r="Q4" s="14"/>
      <c r="R4" s="14"/>
      <c r="S4" s="14"/>
      <c r="T4" s="14"/>
    </row>
    <row r="5" spans="1:20" ht="15" x14ac:dyDescent="0.2">
      <c r="A5" s="108" t="s">
        <v>175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15" x14ac:dyDescent="0.2">
      <c r="A6" s="108" t="s">
        <v>222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15" x14ac:dyDescent="0.25">
      <c r="A7" s="109" t="s">
        <v>23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</row>
    <row r="8" spans="1:20" ht="15" x14ac:dyDescent="0.2">
      <c r="A8" s="106" t="s">
        <v>24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0" ht="15" x14ac:dyDescent="0.2">
      <c r="A9" s="106" t="s">
        <v>25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2"/>
      <c r="R9" s="2"/>
      <c r="S9" s="2"/>
      <c r="T9" s="2"/>
    </row>
    <row r="10" spans="1:20" ht="14.25" x14ac:dyDescent="0.2">
      <c r="A10" s="110" t="s">
        <v>125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ht="14.25" x14ac:dyDescent="0.2">
      <c r="A11" s="110" t="s">
        <v>26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</row>
    <row r="12" spans="1:20" ht="14.25" x14ac:dyDescent="0.2">
      <c r="A12" s="110" t="s">
        <v>27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</row>
    <row r="13" spans="1:20" ht="15" x14ac:dyDescent="0.2">
      <c r="A13" s="106" t="s">
        <v>223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</row>
    <row r="14" spans="1:20" ht="15.75" thickBot="1" x14ac:dyDescent="0.25">
      <c r="A14" s="106" t="s">
        <v>53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</row>
    <row r="15" spans="1:20" ht="60.75" thickBot="1" x14ac:dyDescent="0.25">
      <c r="A15" s="27" t="s">
        <v>0</v>
      </c>
      <c r="B15" s="27" t="s">
        <v>1</v>
      </c>
      <c r="C15" s="28" t="s">
        <v>15</v>
      </c>
      <c r="D15" s="28" t="s">
        <v>2</v>
      </c>
      <c r="E15" s="28" t="s">
        <v>3</v>
      </c>
      <c r="F15" s="28" t="s">
        <v>4</v>
      </c>
      <c r="G15" s="11" t="s">
        <v>10</v>
      </c>
      <c r="H15" s="11" t="s">
        <v>11</v>
      </c>
      <c r="I15" s="11" t="s">
        <v>12</v>
      </c>
      <c r="J15" s="11" t="s">
        <v>13</v>
      </c>
      <c r="K15" s="11" t="s">
        <v>18</v>
      </c>
      <c r="L15" s="11" t="s">
        <v>19</v>
      </c>
      <c r="M15" s="11" t="s">
        <v>20</v>
      </c>
      <c r="N15" s="11" t="s">
        <v>54</v>
      </c>
      <c r="O15" s="11" t="s">
        <v>101</v>
      </c>
      <c r="P15" s="11" t="s">
        <v>103</v>
      </c>
      <c r="Q15" s="28" t="s">
        <v>5</v>
      </c>
      <c r="R15" s="28" t="s">
        <v>6</v>
      </c>
      <c r="S15" s="28" t="s">
        <v>17</v>
      </c>
      <c r="T15" s="27" t="s">
        <v>14</v>
      </c>
    </row>
    <row r="16" spans="1:20" ht="24.75" thickBot="1" x14ac:dyDescent="0.25">
      <c r="A16" s="29">
        <v>1</v>
      </c>
      <c r="B16" s="56" t="s">
        <v>246</v>
      </c>
      <c r="C16" s="30" t="s">
        <v>16</v>
      </c>
      <c r="D16" s="30" t="s">
        <v>21</v>
      </c>
      <c r="E16" s="54" t="s">
        <v>202</v>
      </c>
      <c r="F16" s="56" t="s">
        <v>97</v>
      </c>
      <c r="G16" s="29">
        <v>5</v>
      </c>
      <c r="H16" s="29">
        <v>8</v>
      </c>
      <c r="I16" s="34">
        <v>2</v>
      </c>
      <c r="J16" s="29">
        <v>5</v>
      </c>
      <c r="K16" s="29">
        <v>2</v>
      </c>
      <c r="L16" s="29">
        <v>14</v>
      </c>
      <c r="M16" s="29">
        <v>3</v>
      </c>
      <c r="N16" s="29">
        <v>0</v>
      </c>
      <c r="O16" s="29">
        <v>3</v>
      </c>
      <c r="P16" s="31">
        <v>2</v>
      </c>
      <c r="Q16" s="32">
        <f t="shared" ref="Q16:Q52" si="0">SUM(G16:P16)</f>
        <v>44</v>
      </c>
      <c r="R16" s="25">
        <v>70</v>
      </c>
      <c r="S16" s="58">
        <f t="shared" ref="S16:S52" si="1">Q16/R16*1</f>
        <v>0.62857142857142856</v>
      </c>
      <c r="T16" s="27" t="s">
        <v>75</v>
      </c>
    </row>
    <row r="17" spans="1:20" ht="24.75" thickBot="1" x14ac:dyDescent="0.25">
      <c r="A17" s="29">
        <v>2</v>
      </c>
      <c r="B17" s="57" t="s">
        <v>86</v>
      </c>
      <c r="C17" s="30" t="s">
        <v>16</v>
      </c>
      <c r="D17" s="30" t="s">
        <v>21</v>
      </c>
      <c r="E17" s="55" t="s">
        <v>202</v>
      </c>
      <c r="F17" s="57" t="s">
        <v>97</v>
      </c>
      <c r="G17" s="29">
        <v>5</v>
      </c>
      <c r="H17" s="29">
        <v>9</v>
      </c>
      <c r="I17" s="29">
        <v>8</v>
      </c>
      <c r="J17" s="29">
        <v>4</v>
      </c>
      <c r="K17" s="29">
        <v>0</v>
      </c>
      <c r="L17" s="29">
        <v>11</v>
      </c>
      <c r="M17" s="29">
        <v>2</v>
      </c>
      <c r="N17" s="29">
        <v>2</v>
      </c>
      <c r="O17" s="29">
        <v>3</v>
      </c>
      <c r="P17" s="31">
        <v>0</v>
      </c>
      <c r="Q17" s="32">
        <f t="shared" si="0"/>
        <v>44</v>
      </c>
      <c r="R17" s="25">
        <v>70</v>
      </c>
      <c r="S17" s="58">
        <f t="shared" si="1"/>
        <v>0.62857142857142856</v>
      </c>
      <c r="T17" s="27" t="s">
        <v>75</v>
      </c>
    </row>
    <row r="18" spans="1:20" ht="24.75" thickBot="1" x14ac:dyDescent="0.25">
      <c r="A18" s="29">
        <v>3</v>
      </c>
      <c r="B18" s="57" t="s">
        <v>96</v>
      </c>
      <c r="C18" s="30" t="s">
        <v>16</v>
      </c>
      <c r="D18" s="30" t="s">
        <v>21</v>
      </c>
      <c r="E18" s="55" t="s">
        <v>202</v>
      </c>
      <c r="F18" s="57" t="s">
        <v>97</v>
      </c>
      <c r="G18" s="29">
        <v>1</v>
      </c>
      <c r="H18" s="29">
        <v>6</v>
      </c>
      <c r="I18" s="29">
        <v>12</v>
      </c>
      <c r="J18" s="29">
        <v>2</v>
      </c>
      <c r="K18" s="29">
        <v>1</v>
      </c>
      <c r="L18" s="29">
        <v>14.5</v>
      </c>
      <c r="M18" s="29">
        <v>3</v>
      </c>
      <c r="N18" s="29">
        <v>0</v>
      </c>
      <c r="O18" s="29">
        <v>0</v>
      </c>
      <c r="P18" s="31">
        <v>1</v>
      </c>
      <c r="Q18" s="32">
        <f t="shared" si="0"/>
        <v>40.5</v>
      </c>
      <c r="R18" s="25">
        <v>70</v>
      </c>
      <c r="S18" s="58">
        <f t="shared" si="1"/>
        <v>0.57857142857142863</v>
      </c>
      <c r="T18" s="27" t="s">
        <v>75</v>
      </c>
    </row>
    <row r="19" spans="1:20" ht="24.75" thickBot="1" x14ac:dyDescent="0.25">
      <c r="A19" s="29">
        <v>4</v>
      </c>
      <c r="B19" s="57" t="s">
        <v>126</v>
      </c>
      <c r="C19" s="30" t="s">
        <v>16</v>
      </c>
      <c r="D19" s="30" t="s">
        <v>21</v>
      </c>
      <c r="E19" s="55" t="s">
        <v>202</v>
      </c>
      <c r="F19" s="57" t="s">
        <v>97</v>
      </c>
      <c r="G19" s="29">
        <v>1</v>
      </c>
      <c r="H19" s="29">
        <v>7</v>
      </c>
      <c r="I19" s="34">
        <v>10</v>
      </c>
      <c r="J19" s="29">
        <v>3</v>
      </c>
      <c r="K19" s="29">
        <v>1</v>
      </c>
      <c r="L19" s="29">
        <v>11.5</v>
      </c>
      <c r="M19" s="29">
        <v>2</v>
      </c>
      <c r="N19" s="29">
        <v>0</v>
      </c>
      <c r="O19" s="29">
        <v>3</v>
      </c>
      <c r="P19" s="31">
        <v>0</v>
      </c>
      <c r="Q19" s="32">
        <f t="shared" si="0"/>
        <v>38.5</v>
      </c>
      <c r="R19" s="25">
        <v>70</v>
      </c>
      <c r="S19" s="58">
        <f t="shared" si="1"/>
        <v>0.55000000000000004</v>
      </c>
      <c r="T19" s="27" t="s">
        <v>75</v>
      </c>
    </row>
    <row r="20" spans="1:20" ht="24.75" thickBot="1" x14ac:dyDescent="0.25">
      <c r="A20" s="29">
        <v>5</v>
      </c>
      <c r="B20" s="57" t="s">
        <v>130</v>
      </c>
      <c r="C20" s="30" t="s">
        <v>16</v>
      </c>
      <c r="D20" s="30" t="s">
        <v>21</v>
      </c>
      <c r="E20" s="55" t="s">
        <v>49</v>
      </c>
      <c r="F20" s="57" t="s">
        <v>100</v>
      </c>
      <c r="G20" s="29">
        <v>4</v>
      </c>
      <c r="H20" s="29">
        <v>7</v>
      </c>
      <c r="I20" s="34">
        <v>6</v>
      </c>
      <c r="J20" s="29">
        <v>4</v>
      </c>
      <c r="K20" s="29">
        <v>1</v>
      </c>
      <c r="L20" s="29">
        <v>11.5</v>
      </c>
      <c r="M20" s="29">
        <v>0</v>
      </c>
      <c r="N20" s="29">
        <v>0</v>
      </c>
      <c r="O20" s="29">
        <v>1</v>
      </c>
      <c r="P20" s="31">
        <v>2</v>
      </c>
      <c r="Q20" s="32">
        <f t="shared" si="0"/>
        <v>36.5</v>
      </c>
      <c r="R20" s="25">
        <v>70</v>
      </c>
      <c r="S20" s="58">
        <f t="shared" si="1"/>
        <v>0.52142857142857146</v>
      </c>
      <c r="T20" s="27" t="s">
        <v>75</v>
      </c>
    </row>
    <row r="21" spans="1:20" ht="24.75" thickBot="1" x14ac:dyDescent="0.25">
      <c r="A21" s="29">
        <v>6</v>
      </c>
      <c r="B21" s="57" t="s">
        <v>87</v>
      </c>
      <c r="C21" s="30" t="s">
        <v>16</v>
      </c>
      <c r="D21" s="30" t="s">
        <v>21</v>
      </c>
      <c r="E21" s="55" t="s">
        <v>202</v>
      </c>
      <c r="F21" s="57" t="s">
        <v>97</v>
      </c>
      <c r="G21" s="29">
        <v>5</v>
      </c>
      <c r="H21" s="29">
        <v>9</v>
      </c>
      <c r="I21" s="29">
        <v>12</v>
      </c>
      <c r="J21" s="29">
        <v>3</v>
      </c>
      <c r="K21" s="29">
        <v>0</v>
      </c>
      <c r="L21" s="29">
        <v>4</v>
      </c>
      <c r="M21" s="29">
        <v>2</v>
      </c>
      <c r="N21" s="29">
        <v>0</v>
      </c>
      <c r="O21" s="29">
        <v>0</v>
      </c>
      <c r="P21" s="31">
        <v>0</v>
      </c>
      <c r="Q21" s="32">
        <f t="shared" si="0"/>
        <v>35</v>
      </c>
      <c r="R21" s="25">
        <v>70</v>
      </c>
      <c r="S21" s="58">
        <f t="shared" si="1"/>
        <v>0.5</v>
      </c>
      <c r="T21" s="27" t="s">
        <v>75</v>
      </c>
    </row>
    <row r="22" spans="1:20" ht="24.75" thickBot="1" x14ac:dyDescent="0.25">
      <c r="A22" s="29">
        <v>7</v>
      </c>
      <c r="B22" s="57" t="s">
        <v>128</v>
      </c>
      <c r="C22" s="30" t="s">
        <v>16</v>
      </c>
      <c r="D22" s="30" t="s">
        <v>21</v>
      </c>
      <c r="E22" s="55" t="s">
        <v>202</v>
      </c>
      <c r="F22" s="57" t="s">
        <v>97</v>
      </c>
      <c r="G22" s="29">
        <v>5</v>
      </c>
      <c r="H22" s="29">
        <v>8</v>
      </c>
      <c r="I22" s="29">
        <v>4</v>
      </c>
      <c r="J22" s="29">
        <v>3</v>
      </c>
      <c r="K22" s="29">
        <v>0</v>
      </c>
      <c r="L22" s="29">
        <v>12.5</v>
      </c>
      <c r="M22" s="29">
        <v>2</v>
      </c>
      <c r="N22" s="29">
        <v>0</v>
      </c>
      <c r="O22" s="29">
        <v>0</v>
      </c>
      <c r="P22" s="31">
        <v>0</v>
      </c>
      <c r="Q22" s="32">
        <f t="shared" si="0"/>
        <v>34.5</v>
      </c>
      <c r="R22" s="25">
        <v>70</v>
      </c>
      <c r="S22" s="58">
        <f t="shared" si="1"/>
        <v>0.49285714285714288</v>
      </c>
      <c r="T22" s="27" t="s">
        <v>22</v>
      </c>
    </row>
    <row r="23" spans="1:20" ht="24.75" thickBot="1" x14ac:dyDescent="0.25">
      <c r="A23" s="29">
        <v>8</v>
      </c>
      <c r="B23" s="57" t="s">
        <v>131</v>
      </c>
      <c r="C23" s="30" t="s">
        <v>16</v>
      </c>
      <c r="D23" s="30" t="s">
        <v>21</v>
      </c>
      <c r="E23" s="55" t="s">
        <v>254</v>
      </c>
      <c r="F23" s="57" t="s">
        <v>99</v>
      </c>
      <c r="G23" s="29">
        <v>4</v>
      </c>
      <c r="H23" s="29">
        <v>5</v>
      </c>
      <c r="I23" s="34">
        <v>6</v>
      </c>
      <c r="J23" s="29">
        <v>2</v>
      </c>
      <c r="K23" s="29">
        <v>1</v>
      </c>
      <c r="L23" s="29">
        <v>12</v>
      </c>
      <c r="M23" s="29">
        <v>0</v>
      </c>
      <c r="N23" s="29">
        <v>0</v>
      </c>
      <c r="O23" s="29">
        <v>3</v>
      </c>
      <c r="P23" s="31">
        <v>1</v>
      </c>
      <c r="Q23" s="32">
        <f t="shared" si="0"/>
        <v>34</v>
      </c>
      <c r="R23" s="25">
        <v>70</v>
      </c>
      <c r="S23" s="58">
        <f t="shared" si="1"/>
        <v>0.48571428571428571</v>
      </c>
      <c r="T23" s="27" t="s">
        <v>22</v>
      </c>
    </row>
    <row r="24" spans="1:20" ht="24.75" thickBot="1" x14ac:dyDescent="0.25">
      <c r="A24" s="29">
        <v>9</v>
      </c>
      <c r="B24" s="57" t="s">
        <v>78</v>
      </c>
      <c r="C24" s="30" t="s">
        <v>16</v>
      </c>
      <c r="D24" s="30" t="s">
        <v>21</v>
      </c>
      <c r="E24" s="55" t="s">
        <v>202</v>
      </c>
      <c r="F24" s="57" t="s">
        <v>97</v>
      </c>
      <c r="G24" s="29">
        <v>0</v>
      </c>
      <c r="H24" s="29">
        <v>6</v>
      </c>
      <c r="I24" s="29">
        <v>8</v>
      </c>
      <c r="J24" s="29">
        <v>3</v>
      </c>
      <c r="K24" s="29">
        <v>1</v>
      </c>
      <c r="L24" s="29">
        <v>11</v>
      </c>
      <c r="M24" s="29">
        <v>2</v>
      </c>
      <c r="N24" s="29">
        <v>1</v>
      </c>
      <c r="O24" s="29">
        <v>0</v>
      </c>
      <c r="P24" s="31">
        <v>1</v>
      </c>
      <c r="Q24" s="32">
        <f t="shared" si="0"/>
        <v>33</v>
      </c>
      <c r="R24" s="25">
        <v>70</v>
      </c>
      <c r="S24" s="58">
        <f t="shared" si="1"/>
        <v>0.47142857142857142</v>
      </c>
      <c r="T24" s="27" t="s">
        <v>22</v>
      </c>
    </row>
    <row r="25" spans="1:20" ht="24.75" thickBot="1" x14ac:dyDescent="0.25">
      <c r="A25" s="29">
        <v>10</v>
      </c>
      <c r="B25" s="57" t="s">
        <v>133</v>
      </c>
      <c r="C25" s="30" t="s">
        <v>16</v>
      </c>
      <c r="D25" s="30" t="s">
        <v>21</v>
      </c>
      <c r="E25" s="55" t="s">
        <v>254</v>
      </c>
      <c r="F25" s="57" t="s">
        <v>99</v>
      </c>
      <c r="G25" s="29">
        <v>0</v>
      </c>
      <c r="H25" s="29">
        <v>8</v>
      </c>
      <c r="I25" s="34">
        <v>7</v>
      </c>
      <c r="J25" s="29">
        <v>3</v>
      </c>
      <c r="K25" s="29">
        <v>2</v>
      </c>
      <c r="L25" s="29">
        <v>11.5</v>
      </c>
      <c r="M25" s="29">
        <v>0</v>
      </c>
      <c r="N25" s="29">
        <v>0</v>
      </c>
      <c r="O25" s="29">
        <v>1</v>
      </c>
      <c r="P25" s="31">
        <v>0</v>
      </c>
      <c r="Q25" s="32">
        <f t="shared" si="0"/>
        <v>32.5</v>
      </c>
      <c r="R25" s="25">
        <v>70</v>
      </c>
      <c r="S25" s="58">
        <f t="shared" si="1"/>
        <v>0.4642857142857143</v>
      </c>
      <c r="T25" s="27" t="s">
        <v>22</v>
      </c>
    </row>
    <row r="26" spans="1:20" ht="24.75" thickBot="1" x14ac:dyDescent="0.25">
      <c r="A26" s="29">
        <v>11</v>
      </c>
      <c r="B26" s="57" t="s">
        <v>251</v>
      </c>
      <c r="C26" s="30" t="s">
        <v>16</v>
      </c>
      <c r="D26" s="30" t="s">
        <v>21</v>
      </c>
      <c r="E26" s="55" t="s">
        <v>49</v>
      </c>
      <c r="F26" s="57" t="s">
        <v>100</v>
      </c>
      <c r="G26" s="29">
        <v>4</v>
      </c>
      <c r="H26" s="29">
        <v>9</v>
      </c>
      <c r="I26" s="34">
        <v>2</v>
      </c>
      <c r="J26" s="29">
        <v>3</v>
      </c>
      <c r="K26" s="29">
        <v>1</v>
      </c>
      <c r="L26" s="29">
        <v>12</v>
      </c>
      <c r="M26" s="29">
        <v>0</v>
      </c>
      <c r="N26" s="29">
        <v>0</v>
      </c>
      <c r="O26" s="29">
        <v>0</v>
      </c>
      <c r="P26" s="31">
        <v>0</v>
      </c>
      <c r="Q26" s="32">
        <f t="shared" si="0"/>
        <v>31</v>
      </c>
      <c r="R26" s="25">
        <v>70</v>
      </c>
      <c r="S26" s="58">
        <f t="shared" si="1"/>
        <v>0.44285714285714284</v>
      </c>
      <c r="T26" s="27" t="s">
        <v>22</v>
      </c>
    </row>
    <row r="27" spans="1:20" ht="24.75" thickBot="1" x14ac:dyDescent="0.25">
      <c r="A27" s="29">
        <v>12</v>
      </c>
      <c r="B27" s="57" t="s">
        <v>80</v>
      </c>
      <c r="C27" s="30" t="s">
        <v>16</v>
      </c>
      <c r="D27" s="30" t="s">
        <v>21</v>
      </c>
      <c r="E27" s="55" t="s">
        <v>254</v>
      </c>
      <c r="F27" s="57" t="s">
        <v>99</v>
      </c>
      <c r="G27" s="29">
        <v>4</v>
      </c>
      <c r="H27" s="29">
        <v>7</v>
      </c>
      <c r="I27" s="29">
        <v>4</v>
      </c>
      <c r="J27" s="29">
        <v>2</v>
      </c>
      <c r="K27" s="29">
        <v>1</v>
      </c>
      <c r="L27" s="29">
        <v>11</v>
      </c>
      <c r="M27" s="29">
        <v>0</v>
      </c>
      <c r="N27" s="29">
        <v>0</v>
      </c>
      <c r="O27" s="29">
        <v>1</v>
      </c>
      <c r="P27" s="31">
        <v>0</v>
      </c>
      <c r="Q27" s="32">
        <f t="shared" si="0"/>
        <v>30</v>
      </c>
      <c r="R27" s="25">
        <v>70</v>
      </c>
      <c r="S27" s="58">
        <f t="shared" si="1"/>
        <v>0.42857142857142855</v>
      </c>
      <c r="T27" s="27" t="s">
        <v>22</v>
      </c>
    </row>
    <row r="28" spans="1:20" ht="24.75" thickBot="1" x14ac:dyDescent="0.25">
      <c r="A28" s="29">
        <v>13</v>
      </c>
      <c r="B28" s="57" t="s">
        <v>127</v>
      </c>
      <c r="C28" s="30" t="s">
        <v>16</v>
      </c>
      <c r="D28" s="30" t="s">
        <v>21</v>
      </c>
      <c r="E28" s="55" t="s">
        <v>202</v>
      </c>
      <c r="F28" s="57" t="s">
        <v>97</v>
      </c>
      <c r="G28" s="29">
        <v>1</v>
      </c>
      <c r="H28" s="29">
        <v>6</v>
      </c>
      <c r="I28" s="29">
        <v>4</v>
      </c>
      <c r="J28" s="29">
        <v>3</v>
      </c>
      <c r="K28" s="29">
        <v>1</v>
      </c>
      <c r="L28" s="29">
        <v>12</v>
      </c>
      <c r="M28" s="29">
        <v>1</v>
      </c>
      <c r="N28" s="29">
        <v>0</v>
      </c>
      <c r="O28" s="29">
        <v>0</v>
      </c>
      <c r="P28" s="31">
        <v>0</v>
      </c>
      <c r="Q28" s="32">
        <f t="shared" si="0"/>
        <v>28</v>
      </c>
      <c r="R28" s="25">
        <v>70</v>
      </c>
      <c r="S28" s="58">
        <f t="shared" si="1"/>
        <v>0.4</v>
      </c>
      <c r="T28" s="27" t="s">
        <v>22</v>
      </c>
    </row>
    <row r="29" spans="1:20" ht="24.75" thickBot="1" x14ac:dyDescent="0.25">
      <c r="A29" s="29">
        <v>14</v>
      </c>
      <c r="B29" s="57" t="s">
        <v>253</v>
      </c>
      <c r="C29" s="30" t="s">
        <v>16</v>
      </c>
      <c r="D29" s="30" t="s">
        <v>21</v>
      </c>
      <c r="E29" s="55" t="s">
        <v>49</v>
      </c>
      <c r="F29" s="57" t="s">
        <v>100</v>
      </c>
      <c r="G29" s="29">
        <v>1</v>
      </c>
      <c r="H29" s="29">
        <v>7</v>
      </c>
      <c r="I29" s="29">
        <v>2</v>
      </c>
      <c r="J29" s="29">
        <v>4</v>
      </c>
      <c r="K29" s="29">
        <v>1</v>
      </c>
      <c r="L29" s="29">
        <v>10.5</v>
      </c>
      <c r="M29" s="29">
        <v>0</v>
      </c>
      <c r="N29" s="29">
        <v>0</v>
      </c>
      <c r="O29" s="29">
        <v>0</v>
      </c>
      <c r="P29" s="31">
        <v>2</v>
      </c>
      <c r="Q29" s="32">
        <f t="shared" si="0"/>
        <v>27.5</v>
      </c>
      <c r="R29" s="25">
        <v>70</v>
      </c>
      <c r="S29" s="58">
        <f t="shared" si="1"/>
        <v>0.39285714285714285</v>
      </c>
      <c r="T29" s="27" t="s">
        <v>22</v>
      </c>
    </row>
    <row r="30" spans="1:20" ht="24.75" thickBot="1" x14ac:dyDescent="0.25">
      <c r="A30" s="29">
        <v>15</v>
      </c>
      <c r="B30" s="57" t="s">
        <v>248</v>
      </c>
      <c r="C30" s="30" t="s">
        <v>16</v>
      </c>
      <c r="D30" s="30" t="s">
        <v>21</v>
      </c>
      <c r="E30" s="55" t="s">
        <v>244</v>
      </c>
      <c r="F30" s="57" t="s">
        <v>135</v>
      </c>
      <c r="G30" s="29">
        <v>0</v>
      </c>
      <c r="H30" s="29">
        <v>7</v>
      </c>
      <c r="I30" s="29">
        <v>0</v>
      </c>
      <c r="J30" s="29">
        <v>5</v>
      </c>
      <c r="K30" s="29">
        <v>1</v>
      </c>
      <c r="L30" s="29">
        <v>8</v>
      </c>
      <c r="M30" s="29">
        <v>2</v>
      </c>
      <c r="N30" s="29">
        <v>1</v>
      </c>
      <c r="O30" s="29">
        <v>1</v>
      </c>
      <c r="P30" s="31">
        <v>2</v>
      </c>
      <c r="Q30" s="32">
        <f t="shared" si="0"/>
        <v>27</v>
      </c>
      <c r="R30" s="25">
        <v>70</v>
      </c>
      <c r="S30" s="58">
        <f t="shared" si="1"/>
        <v>0.38571428571428573</v>
      </c>
      <c r="T30" s="27" t="s">
        <v>22</v>
      </c>
    </row>
    <row r="31" spans="1:20" ht="24.75" thickBot="1" x14ac:dyDescent="0.25">
      <c r="A31" s="29">
        <v>16</v>
      </c>
      <c r="B31" s="57" t="s">
        <v>93</v>
      </c>
      <c r="C31" s="30" t="s">
        <v>16</v>
      </c>
      <c r="D31" s="30" t="s">
        <v>21</v>
      </c>
      <c r="E31" s="55" t="s">
        <v>244</v>
      </c>
      <c r="F31" s="57" t="s">
        <v>98</v>
      </c>
      <c r="G31" s="29">
        <v>0</v>
      </c>
      <c r="H31" s="29">
        <v>7</v>
      </c>
      <c r="I31" s="29">
        <v>4</v>
      </c>
      <c r="J31" s="29">
        <v>4</v>
      </c>
      <c r="K31" s="29">
        <v>0</v>
      </c>
      <c r="L31" s="29">
        <v>11</v>
      </c>
      <c r="M31" s="29">
        <v>0</v>
      </c>
      <c r="N31" s="29">
        <v>0</v>
      </c>
      <c r="O31" s="29">
        <v>0</v>
      </c>
      <c r="P31" s="31">
        <v>1</v>
      </c>
      <c r="Q31" s="32">
        <f t="shared" si="0"/>
        <v>27</v>
      </c>
      <c r="R31" s="25">
        <v>70</v>
      </c>
      <c r="S31" s="58">
        <f t="shared" si="1"/>
        <v>0.38571428571428573</v>
      </c>
      <c r="T31" s="27" t="s">
        <v>22</v>
      </c>
    </row>
    <row r="32" spans="1:20" ht="24.75" thickBot="1" x14ac:dyDescent="0.25">
      <c r="A32" s="29">
        <v>17</v>
      </c>
      <c r="B32" s="57" t="s">
        <v>94</v>
      </c>
      <c r="C32" s="30" t="s">
        <v>16</v>
      </c>
      <c r="D32" s="30" t="s">
        <v>21</v>
      </c>
      <c r="E32" s="55" t="s">
        <v>244</v>
      </c>
      <c r="F32" s="57" t="s">
        <v>135</v>
      </c>
      <c r="G32" s="29">
        <v>3</v>
      </c>
      <c r="H32" s="29">
        <v>7</v>
      </c>
      <c r="I32" s="29">
        <v>3</v>
      </c>
      <c r="J32" s="29">
        <v>3</v>
      </c>
      <c r="K32" s="29">
        <v>0</v>
      </c>
      <c r="L32" s="29">
        <v>8.5</v>
      </c>
      <c r="M32" s="29">
        <v>1</v>
      </c>
      <c r="N32" s="29">
        <v>1</v>
      </c>
      <c r="O32" s="29">
        <v>0</v>
      </c>
      <c r="P32" s="31">
        <v>0</v>
      </c>
      <c r="Q32" s="32">
        <f t="shared" si="0"/>
        <v>26.5</v>
      </c>
      <c r="R32" s="25">
        <v>70</v>
      </c>
      <c r="S32" s="58">
        <f t="shared" si="1"/>
        <v>0.37857142857142856</v>
      </c>
      <c r="T32" s="27" t="s">
        <v>22</v>
      </c>
    </row>
    <row r="33" spans="1:20" ht="24.75" thickBot="1" x14ac:dyDescent="0.25">
      <c r="A33" s="29">
        <v>18</v>
      </c>
      <c r="B33" s="57" t="s">
        <v>92</v>
      </c>
      <c r="C33" s="30" t="s">
        <v>16</v>
      </c>
      <c r="D33" s="30" t="s">
        <v>21</v>
      </c>
      <c r="E33" s="55" t="s">
        <v>49</v>
      </c>
      <c r="F33" s="57" t="s">
        <v>100</v>
      </c>
      <c r="G33" s="29">
        <v>4</v>
      </c>
      <c r="H33" s="29">
        <v>6</v>
      </c>
      <c r="I33" s="34">
        <v>1</v>
      </c>
      <c r="J33" s="29">
        <v>2</v>
      </c>
      <c r="K33" s="29">
        <v>0</v>
      </c>
      <c r="L33" s="29">
        <v>13.5</v>
      </c>
      <c r="M33" s="29">
        <v>0</v>
      </c>
      <c r="N33" s="29">
        <v>0</v>
      </c>
      <c r="O33" s="29">
        <v>0</v>
      </c>
      <c r="P33" s="31">
        <v>0</v>
      </c>
      <c r="Q33" s="32">
        <f t="shared" si="0"/>
        <v>26.5</v>
      </c>
      <c r="R33" s="25">
        <v>70</v>
      </c>
      <c r="S33" s="58">
        <f t="shared" si="1"/>
        <v>0.37857142857142856</v>
      </c>
      <c r="T33" s="27" t="s">
        <v>22</v>
      </c>
    </row>
    <row r="34" spans="1:20" ht="24.75" thickBot="1" x14ac:dyDescent="0.25">
      <c r="A34" s="29">
        <v>19</v>
      </c>
      <c r="B34" s="57" t="s">
        <v>88</v>
      </c>
      <c r="C34" s="30" t="s">
        <v>16</v>
      </c>
      <c r="D34" s="30" t="s">
        <v>21</v>
      </c>
      <c r="E34" s="55" t="s">
        <v>202</v>
      </c>
      <c r="F34" s="57" t="s">
        <v>97</v>
      </c>
      <c r="G34" s="29">
        <v>0</v>
      </c>
      <c r="H34" s="29">
        <v>8</v>
      </c>
      <c r="I34" s="29">
        <v>4</v>
      </c>
      <c r="J34" s="29">
        <v>4</v>
      </c>
      <c r="K34" s="29">
        <v>1</v>
      </c>
      <c r="L34" s="29">
        <v>7</v>
      </c>
      <c r="M34" s="29">
        <v>2</v>
      </c>
      <c r="N34" s="29">
        <v>0</v>
      </c>
      <c r="O34" s="29">
        <v>0</v>
      </c>
      <c r="P34" s="29">
        <v>0</v>
      </c>
      <c r="Q34" s="32">
        <f t="shared" si="0"/>
        <v>26</v>
      </c>
      <c r="R34" s="25">
        <v>70</v>
      </c>
      <c r="S34" s="58">
        <f t="shared" si="1"/>
        <v>0.37142857142857144</v>
      </c>
      <c r="T34" s="27" t="s">
        <v>22</v>
      </c>
    </row>
    <row r="35" spans="1:20" ht="24.75" thickBot="1" x14ac:dyDescent="0.25">
      <c r="A35" s="29">
        <v>20</v>
      </c>
      <c r="B35" s="57" t="s">
        <v>129</v>
      </c>
      <c r="C35" s="30" t="s">
        <v>16</v>
      </c>
      <c r="D35" s="30" t="s">
        <v>21</v>
      </c>
      <c r="E35" s="55" t="s">
        <v>202</v>
      </c>
      <c r="F35" s="57" t="s">
        <v>97</v>
      </c>
      <c r="G35" s="29">
        <v>1</v>
      </c>
      <c r="H35" s="29">
        <v>8</v>
      </c>
      <c r="I35" s="34">
        <v>2</v>
      </c>
      <c r="J35" s="29">
        <v>2</v>
      </c>
      <c r="K35" s="29">
        <v>0</v>
      </c>
      <c r="L35" s="29">
        <v>10</v>
      </c>
      <c r="M35" s="29">
        <v>2</v>
      </c>
      <c r="N35" s="29">
        <v>0</v>
      </c>
      <c r="O35" s="29">
        <v>0</v>
      </c>
      <c r="P35" s="31">
        <v>0</v>
      </c>
      <c r="Q35" s="32">
        <f t="shared" si="0"/>
        <v>25</v>
      </c>
      <c r="R35" s="25">
        <v>70</v>
      </c>
      <c r="S35" s="58">
        <f t="shared" si="1"/>
        <v>0.35714285714285715</v>
      </c>
      <c r="T35" s="27" t="s">
        <v>22</v>
      </c>
    </row>
    <row r="36" spans="1:20" ht="24.75" thickBot="1" x14ac:dyDescent="0.25">
      <c r="A36" s="29">
        <v>21</v>
      </c>
      <c r="B36" s="57" t="s">
        <v>95</v>
      </c>
      <c r="C36" s="30" t="s">
        <v>16</v>
      </c>
      <c r="D36" s="30" t="s">
        <v>21</v>
      </c>
      <c r="E36" s="55" t="s">
        <v>244</v>
      </c>
      <c r="F36" s="57" t="s">
        <v>98</v>
      </c>
      <c r="G36" s="29">
        <v>0</v>
      </c>
      <c r="H36" s="29">
        <v>5</v>
      </c>
      <c r="I36" s="34">
        <v>6</v>
      </c>
      <c r="J36" s="29">
        <v>2</v>
      </c>
      <c r="K36" s="29">
        <v>1</v>
      </c>
      <c r="L36" s="29">
        <v>8</v>
      </c>
      <c r="M36" s="29">
        <v>3</v>
      </c>
      <c r="N36" s="29">
        <v>0</v>
      </c>
      <c r="O36" s="29">
        <v>0</v>
      </c>
      <c r="P36" s="31">
        <v>0</v>
      </c>
      <c r="Q36" s="32">
        <f t="shared" si="0"/>
        <v>25</v>
      </c>
      <c r="R36" s="25">
        <v>70</v>
      </c>
      <c r="S36" s="58">
        <f t="shared" si="1"/>
        <v>0.35714285714285715</v>
      </c>
      <c r="T36" s="27" t="s">
        <v>22</v>
      </c>
    </row>
    <row r="37" spans="1:20" ht="24.75" thickBot="1" x14ac:dyDescent="0.25">
      <c r="A37" s="29">
        <v>22</v>
      </c>
      <c r="B37" s="57" t="s">
        <v>247</v>
      </c>
      <c r="C37" s="30" t="s">
        <v>16</v>
      </c>
      <c r="D37" s="30" t="s">
        <v>21</v>
      </c>
      <c r="E37" s="55" t="s">
        <v>202</v>
      </c>
      <c r="F37" s="57" t="s">
        <v>97</v>
      </c>
      <c r="G37" s="29">
        <v>0</v>
      </c>
      <c r="H37" s="29">
        <v>9</v>
      </c>
      <c r="I37" s="34">
        <v>2</v>
      </c>
      <c r="J37" s="29">
        <v>3</v>
      </c>
      <c r="K37" s="29">
        <v>0</v>
      </c>
      <c r="L37" s="29">
        <v>9</v>
      </c>
      <c r="M37" s="29">
        <v>1</v>
      </c>
      <c r="N37" s="29">
        <v>0</v>
      </c>
      <c r="O37" s="29">
        <v>0</v>
      </c>
      <c r="P37" s="31">
        <v>0</v>
      </c>
      <c r="Q37" s="32">
        <f t="shared" si="0"/>
        <v>24</v>
      </c>
      <c r="R37" s="25">
        <v>70</v>
      </c>
      <c r="S37" s="58">
        <f t="shared" si="1"/>
        <v>0.34285714285714286</v>
      </c>
      <c r="T37" s="27" t="s">
        <v>22</v>
      </c>
    </row>
    <row r="38" spans="1:20" ht="24.75" thickBot="1" x14ac:dyDescent="0.25">
      <c r="A38" s="29">
        <v>23</v>
      </c>
      <c r="B38" s="57" t="s">
        <v>90</v>
      </c>
      <c r="C38" s="30" t="s">
        <v>16</v>
      </c>
      <c r="D38" s="30" t="s">
        <v>21</v>
      </c>
      <c r="E38" s="55" t="s">
        <v>254</v>
      </c>
      <c r="F38" s="57" t="s">
        <v>99</v>
      </c>
      <c r="G38" s="29">
        <v>0</v>
      </c>
      <c r="H38" s="29">
        <v>8</v>
      </c>
      <c r="I38" s="29">
        <v>0</v>
      </c>
      <c r="J38" s="29">
        <v>2</v>
      </c>
      <c r="K38" s="29">
        <v>0</v>
      </c>
      <c r="L38" s="29">
        <v>14</v>
      </c>
      <c r="M38" s="29">
        <v>0</v>
      </c>
      <c r="N38" s="29">
        <v>0</v>
      </c>
      <c r="O38" s="29">
        <v>0</v>
      </c>
      <c r="P38" s="31">
        <v>0</v>
      </c>
      <c r="Q38" s="32">
        <f t="shared" si="0"/>
        <v>24</v>
      </c>
      <c r="R38" s="25">
        <v>70</v>
      </c>
      <c r="S38" s="58">
        <f t="shared" si="1"/>
        <v>0.34285714285714286</v>
      </c>
      <c r="T38" s="27" t="s">
        <v>22</v>
      </c>
    </row>
    <row r="39" spans="1:20" ht="24.75" thickBot="1" x14ac:dyDescent="0.25">
      <c r="A39" s="29">
        <v>24</v>
      </c>
      <c r="B39" s="57" t="s">
        <v>249</v>
      </c>
      <c r="C39" s="30" t="s">
        <v>16</v>
      </c>
      <c r="D39" s="30" t="s">
        <v>21</v>
      </c>
      <c r="E39" s="55" t="s">
        <v>244</v>
      </c>
      <c r="F39" s="57" t="s">
        <v>135</v>
      </c>
      <c r="G39" s="29">
        <v>0</v>
      </c>
      <c r="H39" s="29">
        <v>7</v>
      </c>
      <c r="I39" s="34">
        <v>5</v>
      </c>
      <c r="J39" s="29">
        <v>3</v>
      </c>
      <c r="K39" s="29">
        <v>0</v>
      </c>
      <c r="L39" s="29">
        <v>7.5</v>
      </c>
      <c r="M39" s="29">
        <v>1</v>
      </c>
      <c r="N39" s="29">
        <v>0</v>
      </c>
      <c r="O39" s="29">
        <v>0</v>
      </c>
      <c r="P39" s="31">
        <v>0</v>
      </c>
      <c r="Q39" s="32">
        <f t="shared" si="0"/>
        <v>23.5</v>
      </c>
      <c r="R39" s="25">
        <v>70</v>
      </c>
      <c r="S39" s="58">
        <f t="shared" si="1"/>
        <v>0.33571428571428569</v>
      </c>
      <c r="T39" s="27" t="s">
        <v>22</v>
      </c>
    </row>
    <row r="40" spans="1:20" ht="24.75" thickBot="1" x14ac:dyDescent="0.25">
      <c r="A40" s="29">
        <v>25</v>
      </c>
      <c r="B40" s="57" t="s">
        <v>81</v>
      </c>
      <c r="C40" s="30" t="s">
        <v>16</v>
      </c>
      <c r="D40" s="30" t="s">
        <v>21</v>
      </c>
      <c r="E40" s="55" t="s">
        <v>49</v>
      </c>
      <c r="F40" s="57" t="s">
        <v>100</v>
      </c>
      <c r="G40" s="29">
        <v>0</v>
      </c>
      <c r="H40" s="29">
        <v>7</v>
      </c>
      <c r="I40" s="29">
        <v>1</v>
      </c>
      <c r="J40" s="29">
        <v>1</v>
      </c>
      <c r="K40" s="29">
        <v>1</v>
      </c>
      <c r="L40" s="29">
        <v>11.5</v>
      </c>
      <c r="M40" s="29">
        <v>1</v>
      </c>
      <c r="N40" s="29">
        <v>0</v>
      </c>
      <c r="O40" s="29">
        <v>0</v>
      </c>
      <c r="P40" s="31">
        <v>0</v>
      </c>
      <c r="Q40" s="32">
        <f t="shared" si="0"/>
        <v>22.5</v>
      </c>
      <c r="R40" s="25">
        <v>70</v>
      </c>
      <c r="S40" s="58">
        <f t="shared" si="1"/>
        <v>0.32142857142857145</v>
      </c>
      <c r="T40" s="27" t="s">
        <v>22</v>
      </c>
    </row>
    <row r="41" spans="1:20" ht="24.75" thickBot="1" x14ac:dyDescent="0.25">
      <c r="A41" s="29">
        <v>26</v>
      </c>
      <c r="B41" s="57" t="s">
        <v>132</v>
      </c>
      <c r="C41" s="30" t="s">
        <v>16</v>
      </c>
      <c r="D41" s="30" t="s">
        <v>21</v>
      </c>
      <c r="E41" s="55" t="s">
        <v>254</v>
      </c>
      <c r="F41" s="57" t="s">
        <v>99</v>
      </c>
      <c r="G41" s="29">
        <v>0</v>
      </c>
      <c r="H41" s="29">
        <v>6</v>
      </c>
      <c r="I41" s="34">
        <v>3</v>
      </c>
      <c r="J41" s="29">
        <v>4</v>
      </c>
      <c r="K41" s="29">
        <v>0</v>
      </c>
      <c r="L41" s="29">
        <v>5.5</v>
      </c>
      <c r="M41" s="29">
        <v>0</v>
      </c>
      <c r="N41" s="29">
        <v>1</v>
      </c>
      <c r="O41" s="29">
        <v>3</v>
      </c>
      <c r="P41" s="31">
        <v>0</v>
      </c>
      <c r="Q41" s="32">
        <f t="shared" si="0"/>
        <v>22.5</v>
      </c>
      <c r="R41" s="25">
        <v>70</v>
      </c>
      <c r="S41" s="58">
        <f t="shared" si="1"/>
        <v>0.32142857142857145</v>
      </c>
      <c r="T41" s="27" t="s">
        <v>22</v>
      </c>
    </row>
    <row r="42" spans="1:20" ht="24.75" thickBot="1" x14ac:dyDescent="0.25">
      <c r="A42" s="29">
        <v>27</v>
      </c>
      <c r="B42" s="57" t="s">
        <v>79</v>
      </c>
      <c r="C42" s="30" t="s">
        <v>16</v>
      </c>
      <c r="D42" s="30" t="s">
        <v>21</v>
      </c>
      <c r="E42" s="55" t="s">
        <v>254</v>
      </c>
      <c r="F42" s="57" t="s">
        <v>99</v>
      </c>
      <c r="G42" s="29">
        <v>2</v>
      </c>
      <c r="H42" s="29">
        <v>6</v>
      </c>
      <c r="I42" s="29">
        <v>0</v>
      </c>
      <c r="J42" s="29">
        <v>4</v>
      </c>
      <c r="K42" s="29">
        <v>0</v>
      </c>
      <c r="L42" s="29">
        <v>10</v>
      </c>
      <c r="M42" s="29">
        <v>0</v>
      </c>
      <c r="N42" s="29">
        <v>0</v>
      </c>
      <c r="O42" s="29">
        <v>0</v>
      </c>
      <c r="P42" s="31">
        <v>0</v>
      </c>
      <c r="Q42" s="32">
        <f t="shared" si="0"/>
        <v>22</v>
      </c>
      <c r="R42" s="25">
        <v>70</v>
      </c>
      <c r="S42" s="58">
        <f t="shared" si="1"/>
        <v>0.31428571428571428</v>
      </c>
      <c r="T42" s="27" t="s">
        <v>22</v>
      </c>
    </row>
    <row r="43" spans="1:20" ht="24.75" thickBot="1" x14ac:dyDescent="0.25">
      <c r="A43" s="29">
        <v>28</v>
      </c>
      <c r="B43" s="57" t="s">
        <v>83</v>
      </c>
      <c r="C43" s="30" t="s">
        <v>16</v>
      </c>
      <c r="D43" s="30" t="s">
        <v>21</v>
      </c>
      <c r="E43" s="55" t="s">
        <v>49</v>
      </c>
      <c r="F43" s="57" t="s">
        <v>100</v>
      </c>
      <c r="G43" s="29">
        <v>4</v>
      </c>
      <c r="H43" s="29">
        <v>4</v>
      </c>
      <c r="I43" s="33" t="s">
        <v>278</v>
      </c>
      <c r="J43" s="29">
        <v>2</v>
      </c>
      <c r="K43" s="29">
        <v>0</v>
      </c>
      <c r="L43" s="29">
        <v>10.5</v>
      </c>
      <c r="M43" s="29">
        <v>0</v>
      </c>
      <c r="N43" s="29">
        <v>0</v>
      </c>
      <c r="O43" s="29">
        <v>0</v>
      </c>
      <c r="P43" s="31">
        <v>0</v>
      </c>
      <c r="Q43" s="32">
        <f t="shared" si="0"/>
        <v>20.5</v>
      </c>
      <c r="R43" s="25">
        <v>70</v>
      </c>
      <c r="S43" s="58">
        <f t="shared" si="1"/>
        <v>0.29285714285714287</v>
      </c>
      <c r="T43" s="27" t="s">
        <v>22</v>
      </c>
    </row>
    <row r="44" spans="1:20" ht="24.75" thickBot="1" x14ac:dyDescent="0.25">
      <c r="A44" s="29">
        <v>29</v>
      </c>
      <c r="B44" s="57" t="s">
        <v>82</v>
      </c>
      <c r="C44" s="30" t="s">
        <v>16</v>
      </c>
      <c r="D44" s="30" t="s">
        <v>21</v>
      </c>
      <c r="E44" s="55" t="s">
        <v>49</v>
      </c>
      <c r="F44" s="57" t="s">
        <v>100</v>
      </c>
      <c r="G44" s="29">
        <v>4</v>
      </c>
      <c r="H44" s="29">
        <v>7</v>
      </c>
      <c r="I44" s="29">
        <v>4</v>
      </c>
      <c r="J44" s="29">
        <v>1</v>
      </c>
      <c r="K44" s="29">
        <v>0</v>
      </c>
      <c r="L44" s="29">
        <v>3</v>
      </c>
      <c r="M44" s="29">
        <v>1</v>
      </c>
      <c r="N44" s="29">
        <v>0</v>
      </c>
      <c r="O44" s="29">
        <v>0</v>
      </c>
      <c r="P44" s="31">
        <v>0</v>
      </c>
      <c r="Q44" s="32">
        <f t="shared" si="0"/>
        <v>20</v>
      </c>
      <c r="R44" s="25">
        <v>70</v>
      </c>
      <c r="S44" s="58">
        <f t="shared" si="1"/>
        <v>0.2857142857142857</v>
      </c>
      <c r="T44" s="27" t="s">
        <v>22</v>
      </c>
    </row>
    <row r="45" spans="1:20" ht="24.75" thickBot="1" x14ac:dyDescent="0.25">
      <c r="A45" s="29">
        <v>30</v>
      </c>
      <c r="B45" s="57" t="s">
        <v>252</v>
      </c>
      <c r="C45" s="30" t="s">
        <v>16</v>
      </c>
      <c r="D45" s="30" t="s">
        <v>21</v>
      </c>
      <c r="E45" s="55" t="s">
        <v>49</v>
      </c>
      <c r="F45" s="57" t="s">
        <v>100</v>
      </c>
      <c r="G45" s="29">
        <v>4</v>
      </c>
      <c r="H45" s="29">
        <v>6</v>
      </c>
      <c r="I45" s="29">
        <v>0</v>
      </c>
      <c r="J45" s="29">
        <v>1</v>
      </c>
      <c r="K45" s="29">
        <v>1</v>
      </c>
      <c r="L45" s="29">
        <v>6.5</v>
      </c>
      <c r="M45" s="29">
        <v>1</v>
      </c>
      <c r="N45" s="29">
        <v>0</v>
      </c>
      <c r="O45" s="29">
        <v>0</v>
      </c>
      <c r="P45" s="31">
        <v>0</v>
      </c>
      <c r="Q45" s="32">
        <f t="shared" si="0"/>
        <v>19.5</v>
      </c>
      <c r="R45" s="25">
        <v>70</v>
      </c>
      <c r="S45" s="58">
        <f t="shared" si="1"/>
        <v>0.27857142857142858</v>
      </c>
      <c r="T45" s="27" t="s">
        <v>22</v>
      </c>
    </row>
    <row r="46" spans="1:20" ht="24.75" thickBot="1" x14ac:dyDescent="0.25">
      <c r="A46" s="29">
        <v>31</v>
      </c>
      <c r="B46" s="57" t="s">
        <v>250</v>
      </c>
      <c r="C46" s="30" t="s">
        <v>16</v>
      </c>
      <c r="D46" s="30" t="s">
        <v>21</v>
      </c>
      <c r="E46" s="55" t="s">
        <v>244</v>
      </c>
      <c r="F46" s="57" t="s">
        <v>98</v>
      </c>
      <c r="G46" s="29">
        <v>0</v>
      </c>
      <c r="H46" s="29">
        <v>7</v>
      </c>
      <c r="I46" s="29">
        <v>3</v>
      </c>
      <c r="J46" s="29">
        <v>0</v>
      </c>
      <c r="K46" s="29">
        <v>0</v>
      </c>
      <c r="L46" s="29">
        <v>8</v>
      </c>
      <c r="M46" s="29">
        <v>1</v>
      </c>
      <c r="N46" s="29">
        <v>0</v>
      </c>
      <c r="O46" s="29">
        <v>0</v>
      </c>
      <c r="P46" s="31">
        <v>0</v>
      </c>
      <c r="Q46" s="32">
        <f t="shared" si="0"/>
        <v>19</v>
      </c>
      <c r="R46" s="25">
        <v>70</v>
      </c>
      <c r="S46" s="58">
        <f t="shared" si="1"/>
        <v>0.27142857142857141</v>
      </c>
      <c r="T46" s="27" t="s">
        <v>22</v>
      </c>
    </row>
    <row r="47" spans="1:20" ht="24.75" thickBot="1" x14ac:dyDescent="0.25">
      <c r="A47" s="29">
        <v>32</v>
      </c>
      <c r="B47" s="57" t="s">
        <v>89</v>
      </c>
      <c r="C47" s="30" t="s">
        <v>16</v>
      </c>
      <c r="D47" s="30" t="s">
        <v>21</v>
      </c>
      <c r="E47" s="55" t="s">
        <v>254</v>
      </c>
      <c r="F47" s="57" t="s">
        <v>99</v>
      </c>
      <c r="G47" s="29">
        <v>0</v>
      </c>
      <c r="H47" s="29">
        <v>9</v>
      </c>
      <c r="I47" s="34">
        <v>1</v>
      </c>
      <c r="J47" s="29">
        <v>1</v>
      </c>
      <c r="K47" s="29">
        <v>0</v>
      </c>
      <c r="L47" s="29">
        <v>8</v>
      </c>
      <c r="M47" s="29">
        <v>0</v>
      </c>
      <c r="N47" s="29">
        <v>0</v>
      </c>
      <c r="O47" s="29">
        <v>0</v>
      </c>
      <c r="P47" s="31">
        <v>0</v>
      </c>
      <c r="Q47" s="32">
        <f t="shared" si="0"/>
        <v>19</v>
      </c>
      <c r="R47" s="25">
        <v>70</v>
      </c>
      <c r="S47" s="58">
        <f t="shared" si="1"/>
        <v>0.27142857142857141</v>
      </c>
      <c r="T47" s="27" t="s">
        <v>22</v>
      </c>
    </row>
    <row r="48" spans="1:20" ht="24.75" thickBot="1" x14ac:dyDescent="0.25">
      <c r="A48" s="29">
        <v>33</v>
      </c>
      <c r="B48" s="57" t="s">
        <v>85</v>
      </c>
      <c r="C48" s="30" t="s">
        <v>16</v>
      </c>
      <c r="D48" s="30" t="s">
        <v>21</v>
      </c>
      <c r="E48" s="55" t="s">
        <v>244</v>
      </c>
      <c r="F48" s="57" t="s">
        <v>135</v>
      </c>
      <c r="G48" s="29">
        <v>0</v>
      </c>
      <c r="H48" s="29">
        <v>5</v>
      </c>
      <c r="I48" s="29">
        <v>6</v>
      </c>
      <c r="J48" s="29">
        <v>3</v>
      </c>
      <c r="K48" s="29">
        <v>0</v>
      </c>
      <c r="L48" s="29">
        <v>4.5</v>
      </c>
      <c r="M48" s="29">
        <v>0</v>
      </c>
      <c r="N48" s="29">
        <v>0</v>
      </c>
      <c r="O48" s="29">
        <v>0</v>
      </c>
      <c r="P48" s="31">
        <v>0</v>
      </c>
      <c r="Q48" s="32">
        <f t="shared" si="0"/>
        <v>18.5</v>
      </c>
      <c r="R48" s="25">
        <v>70</v>
      </c>
      <c r="S48" s="58">
        <f t="shared" si="1"/>
        <v>0.26428571428571429</v>
      </c>
      <c r="T48" s="27" t="s">
        <v>22</v>
      </c>
    </row>
    <row r="49" spans="1:20" ht="24.75" thickBot="1" x14ac:dyDescent="0.25">
      <c r="A49" s="29">
        <v>34</v>
      </c>
      <c r="B49" s="57" t="s">
        <v>134</v>
      </c>
      <c r="C49" s="30" t="s">
        <v>16</v>
      </c>
      <c r="D49" s="30" t="s">
        <v>21</v>
      </c>
      <c r="E49" s="55" t="s">
        <v>254</v>
      </c>
      <c r="F49" s="57" t="s">
        <v>99</v>
      </c>
      <c r="G49" s="29">
        <v>0</v>
      </c>
      <c r="H49" s="29">
        <v>8</v>
      </c>
      <c r="I49" s="34">
        <v>0</v>
      </c>
      <c r="J49" s="29">
        <v>1</v>
      </c>
      <c r="K49" s="29">
        <v>0</v>
      </c>
      <c r="L49" s="29">
        <v>8</v>
      </c>
      <c r="M49" s="29">
        <v>0</v>
      </c>
      <c r="N49" s="29">
        <v>0</v>
      </c>
      <c r="O49" s="29">
        <v>0</v>
      </c>
      <c r="P49" s="31">
        <v>0</v>
      </c>
      <c r="Q49" s="32">
        <f t="shared" si="0"/>
        <v>17</v>
      </c>
      <c r="R49" s="25">
        <v>70</v>
      </c>
      <c r="S49" s="58">
        <f t="shared" si="1"/>
        <v>0.24285714285714285</v>
      </c>
      <c r="T49" s="27" t="s">
        <v>22</v>
      </c>
    </row>
    <row r="50" spans="1:20" ht="24.75" thickBot="1" x14ac:dyDescent="0.25">
      <c r="A50" s="29">
        <v>35</v>
      </c>
      <c r="B50" s="57" t="s">
        <v>91</v>
      </c>
      <c r="C50" s="30" t="s">
        <v>16</v>
      </c>
      <c r="D50" s="30" t="s">
        <v>21</v>
      </c>
      <c r="E50" s="55" t="s">
        <v>49</v>
      </c>
      <c r="F50" s="57" t="s">
        <v>100</v>
      </c>
      <c r="G50" s="29">
        <v>1</v>
      </c>
      <c r="H50" s="29">
        <v>8</v>
      </c>
      <c r="I50" s="29">
        <v>0</v>
      </c>
      <c r="J50" s="29">
        <v>1</v>
      </c>
      <c r="K50" s="29">
        <v>1</v>
      </c>
      <c r="L50" s="29">
        <v>3</v>
      </c>
      <c r="M50" s="29">
        <v>0</v>
      </c>
      <c r="N50" s="29">
        <v>0</v>
      </c>
      <c r="O50" s="29">
        <v>0</v>
      </c>
      <c r="P50" s="31">
        <v>0</v>
      </c>
      <c r="Q50" s="32">
        <f t="shared" si="0"/>
        <v>14</v>
      </c>
      <c r="R50" s="25">
        <v>70</v>
      </c>
      <c r="S50" s="58">
        <f t="shared" si="1"/>
        <v>0.2</v>
      </c>
      <c r="T50" s="27" t="s">
        <v>22</v>
      </c>
    </row>
    <row r="51" spans="1:20" ht="24.75" thickBot="1" x14ac:dyDescent="0.25">
      <c r="A51" s="29">
        <v>36</v>
      </c>
      <c r="B51" s="57" t="s">
        <v>84</v>
      </c>
      <c r="C51" s="30" t="s">
        <v>16</v>
      </c>
      <c r="D51" s="30" t="s">
        <v>21</v>
      </c>
      <c r="E51" s="55" t="s">
        <v>244</v>
      </c>
      <c r="F51" s="57" t="s">
        <v>98</v>
      </c>
      <c r="G51" s="29">
        <v>0</v>
      </c>
      <c r="H51" s="29">
        <v>7</v>
      </c>
      <c r="I51" s="29">
        <v>1</v>
      </c>
      <c r="J51" s="29">
        <v>2</v>
      </c>
      <c r="K51" s="29">
        <v>0</v>
      </c>
      <c r="L51" s="29">
        <v>3</v>
      </c>
      <c r="M51" s="29">
        <v>0</v>
      </c>
      <c r="N51" s="29">
        <v>0</v>
      </c>
      <c r="O51" s="29">
        <v>0</v>
      </c>
      <c r="P51" s="31">
        <v>0</v>
      </c>
      <c r="Q51" s="32">
        <f t="shared" si="0"/>
        <v>13</v>
      </c>
      <c r="R51" s="25">
        <v>70</v>
      </c>
      <c r="S51" s="58">
        <f t="shared" si="1"/>
        <v>0.18571428571428572</v>
      </c>
      <c r="T51" s="27" t="s">
        <v>22</v>
      </c>
    </row>
    <row r="52" spans="1:20" ht="24.75" thickBot="1" x14ac:dyDescent="0.25">
      <c r="A52" s="29">
        <v>37</v>
      </c>
      <c r="B52" s="57" t="s">
        <v>77</v>
      </c>
      <c r="C52" s="30" t="s">
        <v>16</v>
      </c>
      <c r="D52" s="30" t="s">
        <v>21</v>
      </c>
      <c r="E52" s="55" t="s">
        <v>254</v>
      </c>
      <c r="F52" s="57" t="s">
        <v>99</v>
      </c>
      <c r="G52" s="29">
        <v>0</v>
      </c>
      <c r="H52" s="29">
        <v>9</v>
      </c>
      <c r="I52" s="34">
        <v>1</v>
      </c>
      <c r="J52" s="29">
        <v>0</v>
      </c>
      <c r="K52" s="29">
        <v>1</v>
      </c>
      <c r="L52" s="29">
        <v>0</v>
      </c>
      <c r="M52" s="29">
        <v>0</v>
      </c>
      <c r="N52" s="29">
        <v>0</v>
      </c>
      <c r="O52" s="29">
        <v>0</v>
      </c>
      <c r="P52" s="31">
        <v>0</v>
      </c>
      <c r="Q52" s="32">
        <f t="shared" si="0"/>
        <v>11</v>
      </c>
      <c r="R52" s="25">
        <v>70</v>
      </c>
      <c r="S52" s="58">
        <f t="shared" si="1"/>
        <v>0.15714285714285714</v>
      </c>
      <c r="T52" s="27" t="s">
        <v>22</v>
      </c>
    </row>
    <row r="53" spans="1:20" ht="12.75" x14ac:dyDescent="0.2">
      <c r="A53" s="7" t="s">
        <v>7</v>
      </c>
      <c r="B53" s="6"/>
      <c r="C53" s="6"/>
      <c r="D53" s="6"/>
      <c r="E53" s="6"/>
    </row>
    <row r="54" spans="1:20" ht="12.75" x14ac:dyDescent="0.2">
      <c r="A54" s="9" t="s">
        <v>9</v>
      </c>
      <c r="B54" s="8"/>
      <c r="C54" s="3"/>
      <c r="D54" s="3"/>
      <c r="E54" s="6"/>
    </row>
    <row r="55" spans="1:20" ht="12.75" x14ac:dyDescent="0.2">
      <c r="A55" s="4"/>
      <c r="B55" s="4"/>
      <c r="C55" s="4"/>
      <c r="D55" s="6"/>
    </row>
    <row r="56" spans="1:20" ht="12.75" x14ac:dyDescent="0.2">
      <c r="A56" s="4"/>
      <c r="B56" s="4"/>
      <c r="C56" s="4"/>
      <c r="D56" s="6"/>
    </row>
    <row r="57" spans="1:20" ht="12.75" x14ac:dyDescent="0.2">
      <c r="A57" s="4"/>
      <c r="B57" s="4"/>
      <c r="C57" s="4"/>
      <c r="D57" s="6"/>
    </row>
    <row r="58" spans="1:20" ht="12.75" x14ac:dyDescent="0.2">
      <c r="A58" s="4"/>
      <c r="B58" s="4"/>
      <c r="C58" s="4"/>
      <c r="D58" s="6"/>
    </row>
    <row r="59" spans="1:20" ht="12.75" x14ac:dyDescent="0.2">
      <c r="A59" s="4"/>
      <c r="B59" s="4"/>
      <c r="C59" s="4"/>
      <c r="D59" s="6"/>
    </row>
    <row r="60" spans="1:20" ht="12.75" x14ac:dyDescent="0.2">
      <c r="A60" s="4"/>
      <c r="B60" s="4"/>
      <c r="C60" s="4"/>
      <c r="D60" s="6"/>
    </row>
  </sheetData>
  <sortState ref="B16:U52">
    <sortCondition descending="1" ref="S16:S52"/>
  </sortState>
  <mergeCells count="11">
    <mergeCell ref="A10:T10"/>
    <mergeCell ref="A11:T11"/>
    <mergeCell ref="A12:T12"/>
    <mergeCell ref="A14:T14"/>
    <mergeCell ref="A3:T3"/>
    <mergeCell ref="A5:T5"/>
    <mergeCell ref="A6:T6"/>
    <mergeCell ref="A7:T7"/>
    <mergeCell ref="A8:T8"/>
    <mergeCell ref="A9:P9"/>
    <mergeCell ref="A13:T13"/>
  </mergeCells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65"/>
  <sheetViews>
    <sheetView topLeftCell="A48" workbookViewId="0">
      <selection activeCell="C56" sqref="C56"/>
    </sheetView>
  </sheetViews>
  <sheetFormatPr defaultRowHeight="12" x14ac:dyDescent="0.2"/>
  <cols>
    <col min="3" max="3" width="18.5" customWidth="1"/>
    <col min="4" max="4" width="19.1640625" customWidth="1"/>
    <col min="5" max="5" width="26.1640625" customWidth="1"/>
    <col min="7" max="7" width="10.5" customWidth="1"/>
    <col min="8" max="8" width="10.1640625" customWidth="1"/>
    <col min="9" max="9" width="10.83203125" customWidth="1"/>
    <col min="10" max="11" width="10.1640625" customWidth="1"/>
    <col min="12" max="12" width="10.33203125" customWidth="1"/>
    <col min="13" max="13" width="10.6640625" customWidth="1"/>
    <col min="14" max="14" width="10.1640625" customWidth="1"/>
    <col min="15" max="15" width="10.6640625" customWidth="1"/>
    <col min="16" max="16" width="11.33203125" customWidth="1"/>
    <col min="17" max="17" width="11.1640625" customWidth="1"/>
    <col min="18" max="19" width="11.33203125" customWidth="1"/>
    <col min="20" max="20" width="15.83203125" customWidth="1"/>
  </cols>
  <sheetData>
    <row r="3" spans="1:20" ht="15" x14ac:dyDescent="0.2">
      <c r="A3" s="107" t="s">
        <v>229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20" ht="15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46"/>
      <c r="O4" s="46"/>
      <c r="P4" s="14"/>
      <c r="Q4" s="14"/>
      <c r="R4" s="14"/>
      <c r="S4" s="14"/>
      <c r="T4" s="14"/>
    </row>
    <row r="5" spans="1:20" ht="15" x14ac:dyDescent="0.2">
      <c r="A5" s="108" t="s">
        <v>255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15" x14ac:dyDescent="0.2">
      <c r="A6" s="108" t="s">
        <v>222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15" x14ac:dyDescent="0.25">
      <c r="A7" s="109" t="s">
        <v>23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</row>
    <row r="8" spans="1:20" ht="15" x14ac:dyDescent="0.2">
      <c r="A8" s="106" t="s">
        <v>24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0" ht="15" x14ac:dyDescent="0.2">
      <c r="A9" s="106" t="s">
        <v>25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2"/>
      <c r="R9" s="2"/>
      <c r="S9" s="2"/>
      <c r="T9" s="2"/>
    </row>
    <row r="10" spans="1:20" ht="14.25" x14ac:dyDescent="0.2">
      <c r="A10" s="110" t="s">
        <v>125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ht="14.25" x14ac:dyDescent="0.2">
      <c r="A11" s="110" t="s">
        <v>26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</row>
    <row r="12" spans="1:20" ht="14.25" x14ac:dyDescent="0.2">
      <c r="A12" s="110" t="s">
        <v>27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</row>
    <row r="13" spans="1:20" ht="15" x14ac:dyDescent="0.2">
      <c r="A13" s="106" t="s">
        <v>223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47"/>
    </row>
    <row r="14" spans="1:20" ht="15" x14ac:dyDescent="0.2">
      <c r="A14" s="106" t="s">
        <v>53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</row>
    <row r="15" spans="1:20" ht="63.75" x14ac:dyDescent="0.2">
      <c r="A15" s="60" t="s">
        <v>0</v>
      </c>
      <c r="B15" s="60" t="s">
        <v>1</v>
      </c>
      <c r="C15" s="61" t="s">
        <v>15</v>
      </c>
      <c r="D15" s="61" t="s">
        <v>2</v>
      </c>
      <c r="E15" s="61" t="s">
        <v>3</v>
      </c>
      <c r="F15" s="61" t="s">
        <v>4</v>
      </c>
      <c r="G15" s="61" t="s">
        <v>10</v>
      </c>
      <c r="H15" s="61" t="s">
        <v>11</v>
      </c>
      <c r="I15" s="61" t="s">
        <v>12</v>
      </c>
      <c r="J15" s="61" t="s">
        <v>13</v>
      </c>
      <c r="K15" s="61" t="s">
        <v>18</v>
      </c>
      <c r="L15" s="61" t="s">
        <v>19</v>
      </c>
      <c r="M15" s="61" t="s">
        <v>20</v>
      </c>
      <c r="N15" s="61" t="s">
        <v>54</v>
      </c>
      <c r="O15" s="61" t="s">
        <v>101</v>
      </c>
      <c r="P15" s="61" t="s">
        <v>103</v>
      </c>
      <c r="Q15" s="61" t="s">
        <v>5</v>
      </c>
      <c r="R15" s="61" t="s">
        <v>6</v>
      </c>
      <c r="S15" s="61" t="s">
        <v>17</v>
      </c>
      <c r="T15" s="60" t="s">
        <v>14</v>
      </c>
    </row>
    <row r="16" spans="1:20" ht="42.75" x14ac:dyDescent="0.2">
      <c r="A16" s="5">
        <v>1</v>
      </c>
      <c r="B16" s="62" t="s">
        <v>139</v>
      </c>
      <c r="C16" s="17" t="s">
        <v>16</v>
      </c>
      <c r="D16" s="17" t="s">
        <v>76</v>
      </c>
      <c r="E16" s="50" t="s">
        <v>264</v>
      </c>
      <c r="F16" s="62" t="s">
        <v>170</v>
      </c>
      <c r="G16" s="13">
        <v>0</v>
      </c>
      <c r="H16" s="13">
        <v>6</v>
      </c>
      <c r="I16" s="13">
        <v>5</v>
      </c>
      <c r="J16" s="13">
        <v>4</v>
      </c>
      <c r="K16" s="13">
        <v>4</v>
      </c>
      <c r="L16" s="13">
        <v>6</v>
      </c>
      <c r="M16" s="13">
        <v>10</v>
      </c>
      <c r="N16" s="13">
        <v>8</v>
      </c>
      <c r="O16" s="13">
        <v>2</v>
      </c>
      <c r="P16" s="44">
        <v>8.5</v>
      </c>
      <c r="Q16" s="45">
        <f t="shared" ref="Q16:Q57" si="0">SUM(G16:P16)</f>
        <v>53.5</v>
      </c>
      <c r="R16" s="49">
        <v>100</v>
      </c>
      <c r="S16" s="58">
        <f t="shared" ref="S16:S57" si="1">Q16/R16*1</f>
        <v>0.53500000000000003</v>
      </c>
      <c r="T16" s="18" t="s">
        <v>75</v>
      </c>
    </row>
    <row r="17" spans="1:20" ht="42.75" x14ac:dyDescent="0.2">
      <c r="A17" s="5">
        <v>2</v>
      </c>
      <c r="B17" s="62" t="s">
        <v>149</v>
      </c>
      <c r="C17" s="17" t="s">
        <v>16</v>
      </c>
      <c r="D17" s="17" t="s">
        <v>76</v>
      </c>
      <c r="E17" s="50" t="s">
        <v>49</v>
      </c>
      <c r="F17" s="50" t="s">
        <v>172</v>
      </c>
      <c r="G17" s="13">
        <v>6</v>
      </c>
      <c r="H17" s="13">
        <v>9</v>
      </c>
      <c r="I17" s="13">
        <v>5</v>
      </c>
      <c r="J17" s="13">
        <v>0</v>
      </c>
      <c r="K17" s="13">
        <v>4.5</v>
      </c>
      <c r="L17" s="13">
        <v>1</v>
      </c>
      <c r="M17" s="13">
        <v>5</v>
      </c>
      <c r="N17" s="13">
        <v>13</v>
      </c>
      <c r="O17" s="13">
        <v>0</v>
      </c>
      <c r="P17" s="44">
        <v>8.5</v>
      </c>
      <c r="Q17" s="45">
        <f t="shared" si="0"/>
        <v>52</v>
      </c>
      <c r="R17" s="49">
        <v>100</v>
      </c>
      <c r="S17" s="58">
        <f t="shared" si="1"/>
        <v>0.52</v>
      </c>
      <c r="T17" s="18" t="s">
        <v>75</v>
      </c>
    </row>
    <row r="18" spans="1:20" ht="42.75" x14ac:dyDescent="0.2">
      <c r="A18" s="5">
        <v>3</v>
      </c>
      <c r="B18" s="62" t="s">
        <v>150</v>
      </c>
      <c r="C18" s="17" t="s">
        <v>16</v>
      </c>
      <c r="D18" s="17" t="s">
        <v>76</v>
      </c>
      <c r="E18" s="50" t="s">
        <v>49</v>
      </c>
      <c r="F18" s="50" t="s">
        <v>172</v>
      </c>
      <c r="G18" s="13">
        <v>0</v>
      </c>
      <c r="H18" s="13">
        <v>10</v>
      </c>
      <c r="I18" s="13">
        <v>4</v>
      </c>
      <c r="J18" s="13">
        <v>4</v>
      </c>
      <c r="K18" s="13">
        <v>4.5</v>
      </c>
      <c r="L18" s="13">
        <v>8</v>
      </c>
      <c r="M18" s="13">
        <v>8</v>
      </c>
      <c r="N18" s="13">
        <v>9</v>
      </c>
      <c r="O18" s="13">
        <v>3</v>
      </c>
      <c r="P18" s="44">
        <v>0</v>
      </c>
      <c r="Q18" s="45">
        <f t="shared" si="0"/>
        <v>50.5</v>
      </c>
      <c r="R18" s="49">
        <v>100</v>
      </c>
      <c r="S18" s="58">
        <f t="shared" si="1"/>
        <v>0.505</v>
      </c>
      <c r="T18" s="18" t="s">
        <v>75</v>
      </c>
    </row>
    <row r="19" spans="1:20" ht="42.75" x14ac:dyDescent="0.2">
      <c r="A19" s="5">
        <v>4</v>
      </c>
      <c r="B19" s="62" t="s">
        <v>152</v>
      </c>
      <c r="C19" s="17" t="s">
        <v>16</v>
      </c>
      <c r="D19" s="17" t="s">
        <v>76</v>
      </c>
      <c r="E19" s="50" t="s">
        <v>49</v>
      </c>
      <c r="F19" s="50" t="s">
        <v>172</v>
      </c>
      <c r="G19" s="19">
        <v>4</v>
      </c>
      <c r="H19" s="13">
        <v>10</v>
      </c>
      <c r="I19" s="13">
        <v>6</v>
      </c>
      <c r="J19" s="13">
        <v>1</v>
      </c>
      <c r="K19" s="13">
        <v>4.5</v>
      </c>
      <c r="L19" s="13">
        <v>7</v>
      </c>
      <c r="M19" s="13">
        <v>7</v>
      </c>
      <c r="N19" s="13">
        <v>8</v>
      </c>
      <c r="O19" s="13">
        <v>3</v>
      </c>
      <c r="P19" s="44">
        <v>0</v>
      </c>
      <c r="Q19" s="45">
        <f t="shared" si="0"/>
        <v>50.5</v>
      </c>
      <c r="R19" s="49">
        <v>100</v>
      </c>
      <c r="S19" s="58">
        <f t="shared" si="1"/>
        <v>0.505</v>
      </c>
      <c r="T19" s="18" t="s">
        <v>75</v>
      </c>
    </row>
    <row r="20" spans="1:20" ht="42.75" x14ac:dyDescent="0.2">
      <c r="A20" s="5">
        <v>5</v>
      </c>
      <c r="B20" s="62" t="s">
        <v>141</v>
      </c>
      <c r="C20" s="17" t="s">
        <v>16</v>
      </c>
      <c r="D20" s="17" t="s">
        <v>76</v>
      </c>
      <c r="E20" s="50" t="s">
        <v>264</v>
      </c>
      <c r="F20" s="62" t="s">
        <v>170</v>
      </c>
      <c r="G20" s="13">
        <v>4</v>
      </c>
      <c r="H20" s="13">
        <v>10</v>
      </c>
      <c r="I20" s="13">
        <v>6</v>
      </c>
      <c r="J20" s="13">
        <v>2</v>
      </c>
      <c r="K20" s="13">
        <v>4</v>
      </c>
      <c r="L20" s="13">
        <v>3</v>
      </c>
      <c r="M20" s="13">
        <v>6</v>
      </c>
      <c r="N20" s="13">
        <v>13</v>
      </c>
      <c r="O20" s="13">
        <v>2</v>
      </c>
      <c r="P20" s="44">
        <v>0</v>
      </c>
      <c r="Q20" s="45">
        <f t="shared" si="0"/>
        <v>50</v>
      </c>
      <c r="R20" s="49">
        <v>100</v>
      </c>
      <c r="S20" s="58">
        <f t="shared" si="1"/>
        <v>0.5</v>
      </c>
      <c r="T20" s="18" t="s">
        <v>75</v>
      </c>
    </row>
    <row r="21" spans="1:20" ht="42.75" x14ac:dyDescent="0.2">
      <c r="A21" s="5">
        <v>6</v>
      </c>
      <c r="B21" s="62" t="s">
        <v>153</v>
      </c>
      <c r="C21" s="17" t="s">
        <v>16</v>
      </c>
      <c r="D21" s="17" t="s">
        <v>76</v>
      </c>
      <c r="E21" s="50" t="s">
        <v>49</v>
      </c>
      <c r="F21" s="50" t="s">
        <v>172</v>
      </c>
      <c r="G21" s="13">
        <v>0</v>
      </c>
      <c r="H21" s="13">
        <v>8</v>
      </c>
      <c r="I21" s="13">
        <v>6</v>
      </c>
      <c r="J21" s="13">
        <v>4</v>
      </c>
      <c r="K21" s="13">
        <v>4.5</v>
      </c>
      <c r="L21" s="13">
        <v>8</v>
      </c>
      <c r="M21" s="13">
        <v>3</v>
      </c>
      <c r="N21" s="13">
        <v>10</v>
      </c>
      <c r="O21" s="13">
        <v>0</v>
      </c>
      <c r="P21" s="44">
        <v>0</v>
      </c>
      <c r="Q21" s="45">
        <f t="shared" si="0"/>
        <v>43.5</v>
      </c>
      <c r="R21" s="49">
        <v>100</v>
      </c>
      <c r="S21" s="58">
        <f t="shared" si="1"/>
        <v>0.435</v>
      </c>
      <c r="T21" s="18" t="s">
        <v>22</v>
      </c>
    </row>
    <row r="22" spans="1:20" ht="42.75" x14ac:dyDescent="0.2">
      <c r="A22" s="5">
        <v>7</v>
      </c>
      <c r="B22" s="62" t="s">
        <v>137</v>
      </c>
      <c r="C22" s="17" t="s">
        <v>16</v>
      </c>
      <c r="D22" s="17" t="s">
        <v>76</v>
      </c>
      <c r="E22" s="50" t="s">
        <v>264</v>
      </c>
      <c r="F22" s="62" t="s">
        <v>170</v>
      </c>
      <c r="G22" s="13">
        <v>2</v>
      </c>
      <c r="H22" s="13">
        <v>5</v>
      </c>
      <c r="I22" s="13">
        <v>2.5</v>
      </c>
      <c r="J22" s="13">
        <v>2</v>
      </c>
      <c r="K22" s="13">
        <v>3.5</v>
      </c>
      <c r="L22" s="13">
        <v>0</v>
      </c>
      <c r="M22" s="13">
        <v>9</v>
      </c>
      <c r="N22" s="13">
        <v>6</v>
      </c>
      <c r="O22" s="13">
        <v>4</v>
      </c>
      <c r="P22" s="44">
        <v>7.5</v>
      </c>
      <c r="Q22" s="45">
        <f t="shared" si="0"/>
        <v>41.5</v>
      </c>
      <c r="R22" s="49">
        <v>100</v>
      </c>
      <c r="S22" s="58">
        <f t="shared" si="1"/>
        <v>0.41499999999999998</v>
      </c>
      <c r="T22" s="18" t="s">
        <v>22</v>
      </c>
    </row>
    <row r="23" spans="1:20" ht="42.75" x14ac:dyDescent="0.2">
      <c r="A23" s="5">
        <v>8</v>
      </c>
      <c r="B23" s="62" t="s">
        <v>156</v>
      </c>
      <c r="C23" s="17" t="s">
        <v>16</v>
      </c>
      <c r="D23" s="17" t="s">
        <v>76</v>
      </c>
      <c r="E23" s="50" t="s">
        <v>49</v>
      </c>
      <c r="F23" s="50" t="s">
        <v>172</v>
      </c>
      <c r="G23" s="13">
        <v>0</v>
      </c>
      <c r="H23" s="13">
        <v>1</v>
      </c>
      <c r="I23" s="13">
        <v>4.5</v>
      </c>
      <c r="J23" s="13">
        <v>3</v>
      </c>
      <c r="K23" s="13">
        <v>8</v>
      </c>
      <c r="L23" s="13">
        <v>3</v>
      </c>
      <c r="M23" s="13">
        <v>6</v>
      </c>
      <c r="N23" s="13">
        <v>5</v>
      </c>
      <c r="O23" s="13">
        <v>1</v>
      </c>
      <c r="P23" s="44">
        <v>8.5</v>
      </c>
      <c r="Q23" s="45">
        <f t="shared" si="0"/>
        <v>40</v>
      </c>
      <c r="R23" s="49">
        <v>100</v>
      </c>
      <c r="S23" s="58">
        <f t="shared" si="1"/>
        <v>0.4</v>
      </c>
      <c r="T23" s="18" t="s">
        <v>22</v>
      </c>
    </row>
    <row r="24" spans="1:20" ht="42.75" x14ac:dyDescent="0.2">
      <c r="A24" s="5">
        <v>9</v>
      </c>
      <c r="B24" s="62" t="s">
        <v>140</v>
      </c>
      <c r="C24" s="17" t="s">
        <v>16</v>
      </c>
      <c r="D24" s="17" t="s">
        <v>76</v>
      </c>
      <c r="E24" s="50" t="s">
        <v>264</v>
      </c>
      <c r="F24" s="62" t="s">
        <v>170</v>
      </c>
      <c r="G24" s="13">
        <v>1</v>
      </c>
      <c r="H24" s="40">
        <v>2</v>
      </c>
      <c r="I24" s="13">
        <v>5</v>
      </c>
      <c r="J24" s="13">
        <v>3</v>
      </c>
      <c r="K24" s="13">
        <v>3.5</v>
      </c>
      <c r="L24" s="13">
        <v>0</v>
      </c>
      <c r="M24" s="13">
        <v>6</v>
      </c>
      <c r="N24" s="13">
        <v>8</v>
      </c>
      <c r="O24" s="13">
        <v>3</v>
      </c>
      <c r="P24" s="44">
        <v>7.5</v>
      </c>
      <c r="Q24" s="45">
        <f t="shared" si="0"/>
        <v>39</v>
      </c>
      <c r="R24" s="49">
        <v>100</v>
      </c>
      <c r="S24" s="58">
        <f t="shared" si="1"/>
        <v>0.39</v>
      </c>
      <c r="T24" s="18" t="s">
        <v>22</v>
      </c>
    </row>
    <row r="25" spans="1:20" ht="42.75" x14ac:dyDescent="0.2">
      <c r="A25" s="5">
        <v>10</v>
      </c>
      <c r="B25" s="62" t="s">
        <v>157</v>
      </c>
      <c r="C25" s="17" t="s">
        <v>16</v>
      </c>
      <c r="D25" s="17" t="s">
        <v>76</v>
      </c>
      <c r="E25" s="50" t="s">
        <v>49</v>
      </c>
      <c r="F25" s="50" t="s">
        <v>172</v>
      </c>
      <c r="G25" s="13">
        <v>3</v>
      </c>
      <c r="H25" s="13">
        <v>10</v>
      </c>
      <c r="I25" s="13">
        <v>1.5</v>
      </c>
      <c r="J25" s="13">
        <v>4</v>
      </c>
      <c r="K25" s="13">
        <v>2.5</v>
      </c>
      <c r="L25" s="13">
        <v>5</v>
      </c>
      <c r="M25" s="13">
        <v>6</v>
      </c>
      <c r="N25" s="13">
        <v>7</v>
      </c>
      <c r="O25" s="13">
        <v>0</v>
      </c>
      <c r="P25" s="44">
        <v>0</v>
      </c>
      <c r="Q25" s="45">
        <f t="shared" si="0"/>
        <v>39</v>
      </c>
      <c r="R25" s="49">
        <v>100</v>
      </c>
      <c r="S25" s="58">
        <f t="shared" si="1"/>
        <v>0.39</v>
      </c>
      <c r="T25" s="18" t="s">
        <v>22</v>
      </c>
    </row>
    <row r="26" spans="1:20" ht="42.75" x14ac:dyDescent="0.2">
      <c r="A26" s="5">
        <v>11</v>
      </c>
      <c r="B26" s="62" t="s">
        <v>143</v>
      </c>
      <c r="C26" s="17" t="s">
        <v>16</v>
      </c>
      <c r="D26" s="17" t="s">
        <v>76</v>
      </c>
      <c r="E26" s="50" t="s">
        <v>48</v>
      </c>
      <c r="F26" s="50" t="s">
        <v>171</v>
      </c>
      <c r="G26" s="13">
        <v>6</v>
      </c>
      <c r="H26" s="13">
        <v>1</v>
      </c>
      <c r="I26" s="13">
        <v>5.5</v>
      </c>
      <c r="J26" s="13">
        <v>3</v>
      </c>
      <c r="K26" s="13">
        <v>3.5</v>
      </c>
      <c r="L26" s="13">
        <v>0</v>
      </c>
      <c r="M26" s="13">
        <v>6</v>
      </c>
      <c r="N26" s="13">
        <v>3</v>
      </c>
      <c r="O26" s="13">
        <v>0</v>
      </c>
      <c r="P26" s="44">
        <v>9.5</v>
      </c>
      <c r="Q26" s="45">
        <f t="shared" si="0"/>
        <v>37.5</v>
      </c>
      <c r="R26" s="49">
        <v>100</v>
      </c>
      <c r="S26" s="58">
        <f t="shared" si="1"/>
        <v>0.375</v>
      </c>
      <c r="T26" s="18" t="s">
        <v>22</v>
      </c>
    </row>
    <row r="27" spans="1:20" ht="42.75" x14ac:dyDescent="0.2">
      <c r="A27" s="5">
        <v>12</v>
      </c>
      <c r="B27" s="62" t="s">
        <v>148</v>
      </c>
      <c r="C27" s="17" t="s">
        <v>16</v>
      </c>
      <c r="D27" s="17" t="s">
        <v>76</v>
      </c>
      <c r="E27" s="50" t="s">
        <v>48</v>
      </c>
      <c r="F27" s="50" t="s">
        <v>171</v>
      </c>
      <c r="G27" s="13">
        <v>0</v>
      </c>
      <c r="H27" s="13">
        <v>3</v>
      </c>
      <c r="I27" s="13">
        <v>3.5</v>
      </c>
      <c r="J27" s="13">
        <v>0</v>
      </c>
      <c r="K27" s="13">
        <v>4</v>
      </c>
      <c r="L27" s="13">
        <v>0</v>
      </c>
      <c r="M27" s="13">
        <v>6</v>
      </c>
      <c r="N27" s="13">
        <v>5</v>
      </c>
      <c r="O27" s="13">
        <v>4</v>
      </c>
      <c r="P27" s="44">
        <v>10</v>
      </c>
      <c r="Q27" s="45">
        <f t="shared" si="0"/>
        <v>35.5</v>
      </c>
      <c r="R27" s="49">
        <v>100</v>
      </c>
      <c r="S27" s="58">
        <f t="shared" si="1"/>
        <v>0.35499999999999998</v>
      </c>
      <c r="T27" s="18" t="s">
        <v>22</v>
      </c>
    </row>
    <row r="28" spans="1:20" ht="42.75" x14ac:dyDescent="0.2">
      <c r="A28" s="5">
        <v>13</v>
      </c>
      <c r="B28" s="62" t="s">
        <v>138</v>
      </c>
      <c r="C28" s="17" t="s">
        <v>16</v>
      </c>
      <c r="D28" s="17" t="s">
        <v>76</v>
      </c>
      <c r="E28" s="50" t="s">
        <v>264</v>
      </c>
      <c r="F28" s="62" t="s">
        <v>170</v>
      </c>
      <c r="G28" s="13">
        <v>0</v>
      </c>
      <c r="H28" s="13">
        <v>0</v>
      </c>
      <c r="I28" s="13">
        <v>6</v>
      </c>
      <c r="J28" s="13">
        <v>2</v>
      </c>
      <c r="K28" s="13">
        <v>6</v>
      </c>
      <c r="L28" s="13">
        <v>6</v>
      </c>
      <c r="M28" s="13">
        <v>5</v>
      </c>
      <c r="N28" s="13">
        <v>10</v>
      </c>
      <c r="O28" s="13">
        <v>0</v>
      </c>
      <c r="P28" s="44">
        <v>0</v>
      </c>
      <c r="Q28" s="45">
        <f t="shared" si="0"/>
        <v>35</v>
      </c>
      <c r="R28" s="49">
        <v>100</v>
      </c>
      <c r="S28" s="58">
        <f t="shared" si="1"/>
        <v>0.35</v>
      </c>
      <c r="T28" s="18" t="s">
        <v>22</v>
      </c>
    </row>
    <row r="29" spans="1:20" ht="42.75" x14ac:dyDescent="0.2">
      <c r="A29" s="5">
        <v>14</v>
      </c>
      <c r="B29" s="62" t="s">
        <v>155</v>
      </c>
      <c r="C29" s="17" t="s">
        <v>16</v>
      </c>
      <c r="D29" s="17" t="s">
        <v>76</v>
      </c>
      <c r="E29" s="50" t="s">
        <v>49</v>
      </c>
      <c r="F29" s="50" t="s">
        <v>172</v>
      </c>
      <c r="G29" s="13">
        <v>0</v>
      </c>
      <c r="H29" s="13">
        <v>6</v>
      </c>
      <c r="I29" s="13">
        <v>4</v>
      </c>
      <c r="J29" s="13">
        <v>1</v>
      </c>
      <c r="K29" s="13">
        <v>3</v>
      </c>
      <c r="L29" s="13">
        <v>7</v>
      </c>
      <c r="M29" s="13">
        <v>4</v>
      </c>
      <c r="N29" s="13">
        <v>10</v>
      </c>
      <c r="O29" s="13">
        <v>0</v>
      </c>
      <c r="P29" s="44">
        <v>0</v>
      </c>
      <c r="Q29" s="45">
        <f t="shared" si="0"/>
        <v>35</v>
      </c>
      <c r="R29" s="49">
        <v>100</v>
      </c>
      <c r="S29" s="58">
        <f t="shared" si="1"/>
        <v>0.35</v>
      </c>
      <c r="T29" s="18" t="s">
        <v>22</v>
      </c>
    </row>
    <row r="30" spans="1:20" ht="42.75" x14ac:dyDescent="0.2">
      <c r="A30" s="5">
        <v>15</v>
      </c>
      <c r="B30" s="62" t="s">
        <v>256</v>
      </c>
      <c r="C30" s="17" t="s">
        <v>16</v>
      </c>
      <c r="D30" s="17" t="s">
        <v>76</v>
      </c>
      <c r="E30" s="50" t="s">
        <v>48</v>
      </c>
      <c r="F30" s="50" t="s">
        <v>171</v>
      </c>
      <c r="G30" s="13">
        <v>0</v>
      </c>
      <c r="H30" s="13">
        <v>1</v>
      </c>
      <c r="I30" s="13">
        <v>6</v>
      </c>
      <c r="J30" s="13">
        <v>1</v>
      </c>
      <c r="K30" s="13">
        <v>2.5</v>
      </c>
      <c r="L30" s="13">
        <v>1</v>
      </c>
      <c r="M30" s="13">
        <v>4</v>
      </c>
      <c r="N30" s="13">
        <v>7</v>
      </c>
      <c r="O30" s="13">
        <v>0</v>
      </c>
      <c r="P30" s="44">
        <v>12</v>
      </c>
      <c r="Q30" s="45">
        <f t="shared" si="0"/>
        <v>34.5</v>
      </c>
      <c r="R30" s="49">
        <v>100</v>
      </c>
      <c r="S30" s="58">
        <f t="shared" si="1"/>
        <v>0.34499999999999997</v>
      </c>
      <c r="T30" s="18" t="s">
        <v>22</v>
      </c>
    </row>
    <row r="31" spans="1:20" ht="42.75" x14ac:dyDescent="0.2">
      <c r="A31" s="5">
        <v>16</v>
      </c>
      <c r="B31" s="62" t="s">
        <v>257</v>
      </c>
      <c r="C31" s="17" t="s">
        <v>16</v>
      </c>
      <c r="D31" s="17" t="s">
        <v>76</v>
      </c>
      <c r="E31" s="50" t="s">
        <v>48</v>
      </c>
      <c r="F31" s="50" t="s">
        <v>171</v>
      </c>
      <c r="G31" s="13">
        <v>0</v>
      </c>
      <c r="H31" s="13">
        <v>0</v>
      </c>
      <c r="I31" s="13">
        <v>5.5</v>
      </c>
      <c r="J31" s="13">
        <v>1</v>
      </c>
      <c r="K31" s="13">
        <v>4</v>
      </c>
      <c r="L31" s="13">
        <v>1</v>
      </c>
      <c r="M31" s="13">
        <v>6</v>
      </c>
      <c r="N31" s="13">
        <v>6</v>
      </c>
      <c r="O31" s="13">
        <v>4</v>
      </c>
      <c r="P31" s="44">
        <v>7</v>
      </c>
      <c r="Q31" s="45">
        <f t="shared" si="0"/>
        <v>34.5</v>
      </c>
      <c r="R31" s="49">
        <v>100</v>
      </c>
      <c r="S31" s="58">
        <f t="shared" si="1"/>
        <v>0.34499999999999997</v>
      </c>
      <c r="T31" s="18" t="s">
        <v>22</v>
      </c>
    </row>
    <row r="32" spans="1:20" ht="42.75" x14ac:dyDescent="0.2">
      <c r="A32" s="5">
        <v>17</v>
      </c>
      <c r="B32" s="62" t="s">
        <v>163</v>
      </c>
      <c r="C32" s="17" t="s">
        <v>16</v>
      </c>
      <c r="D32" s="17" t="s">
        <v>76</v>
      </c>
      <c r="E32" s="50" t="s">
        <v>49</v>
      </c>
      <c r="F32" s="62" t="s">
        <v>174</v>
      </c>
      <c r="G32" s="13">
        <v>2</v>
      </c>
      <c r="H32" s="13">
        <v>0</v>
      </c>
      <c r="I32" s="13">
        <v>5</v>
      </c>
      <c r="J32" s="13">
        <v>2</v>
      </c>
      <c r="K32" s="13">
        <v>3.5</v>
      </c>
      <c r="L32" s="13">
        <v>2</v>
      </c>
      <c r="M32" s="13">
        <v>5</v>
      </c>
      <c r="N32" s="13">
        <v>7</v>
      </c>
      <c r="O32" s="13">
        <v>0</v>
      </c>
      <c r="P32" s="44">
        <v>8</v>
      </c>
      <c r="Q32" s="45">
        <f t="shared" si="0"/>
        <v>34.5</v>
      </c>
      <c r="R32" s="49">
        <v>100</v>
      </c>
      <c r="S32" s="58">
        <f t="shared" si="1"/>
        <v>0.34499999999999997</v>
      </c>
      <c r="T32" s="18" t="s">
        <v>22</v>
      </c>
    </row>
    <row r="33" spans="1:20" ht="42.75" x14ac:dyDescent="0.2">
      <c r="A33" s="5">
        <v>18</v>
      </c>
      <c r="B33" s="62" t="s">
        <v>166</v>
      </c>
      <c r="C33" s="17" t="s">
        <v>16</v>
      </c>
      <c r="D33" s="17" t="s">
        <v>76</v>
      </c>
      <c r="E33" s="50" t="s">
        <v>49</v>
      </c>
      <c r="F33" s="62" t="s">
        <v>174</v>
      </c>
      <c r="G33" s="19">
        <v>0</v>
      </c>
      <c r="H33" s="19">
        <v>3</v>
      </c>
      <c r="I33" s="13">
        <v>3.5</v>
      </c>
      <c r="J33" s="13">
        <v>1</v>
      </c>
      <c r="K33" s="13">
        <v>3</v>
      </c>
      <c r="L33" s="13">
        <v>2</v>
      </c>
      <c r="M33" s="13">
        <v>5</v>
      </c>
      <c r="N33" s="13">
        <v>7</v>
      </c>
      <c r="O33" s="13">
        <v>2</v>
      </c>
      <c r="P33" s="44">
        <v>6</v>
      </c>
      <c r="Q33" s="45">
        <f t="shared" si="0"/>
        <v>32.5</v>
      </c>
      <c r="R33" s="49">
        <v>100</v>
      </c>
      <c r="S33" s="58">
        <f t="shared" si="1"/>
        <v>0.32500000000000001</v>
      </c>
      <c r="T33" s="18" t="s">
        <v>22</v>
      </c>
    </row>
    <row r="34" spans="1:20" ht="42.75" x14ac:dyDescent="0.2">
      <c r="A34" s="5">
        <v>19</v>
      </c>
      <c r="B34" s="62" t="s">
        <v>145</v>
      </c>
      <c r="C34" s="17" t="s">
        <v>16</v>
      </c>
      <c r="D34" s="17" t="s">
        <v>76</v>
      </c>
      <c r="E34" s="50" t="s">
        <v>48</v>
      </c>
      <c r="F34" s="50" t="s">
        <v>171</v>
      </c>
      <c r="G34" s="13">
        <v>0</v>
      </c>
      <c r="H34" s="13">
        <v>1</v>
      </c>
      <c r="I34" s="13">
        <v>5</v>
      </c>
      <c r="J34" s="13">
        <v>2</v>
      </c>
      <c r="K34" s="13">
        <v>2.5</v>
      </c>
      <c r="L34" s="13">
        <v>2</v>
      </c>
      <c r="M34" s="13">
        <v>7</v>
      </c>
      <c r="N34" s="13">
        <v>4</v>
      </c>
      <c r="O34" s="13">
        <v>0</v>
      </c>
      <c r="P34" s="44">
        <v>8</v>
      </c>
      <c r="Q34" s="45">
        <f t="shared" si="0"/>
        <v>31.5</v>
      </c>
      <c r="R34" s="49">
        <v>100</v>
      </c>
      <c r="S34" s="58">
        <f t="shared" si="1"/>
        <v>0.315</v>
      </c>
      <c r="T34" s="18" t="s">
        <v>22</v>
      </c>
    </row>
    <row r="35" spans="1:20" ht="42.75" x14ac:dyDescent="0.2">
      <c r="A35" s="5">
        <v>20</v>
      </c>
      <c r="B35" s="62" t="s">
        <v>146</v>
      </c>
      <c r="C35" s="17" t="s">
        <v>16</v>
      </c>
      <c r="D35" s="17" t="s">
        <v>76</v>
      </c>
      <c r="E35" s="50" t="s">
        <v>48</v>
      </c>
      <c r="F35" s="50" t="s">
        <v>171</v>
      </c>
      <c r="G35" s="19">
        <v>0</v>
      </c>
      <c r="H35" s="13">
        <v>3</v>
      </c>
      <c r="I35" s="13">
        <v>3</v>
      </c>
      <c r="J35" s="13">
        <v>3</v>
      </c>
      <c r="K35" s="13">
        <v>3.5</v>
      </c>
      <c r="L35" s="13">
        <v>1</v>
      </c>
      <c r="M35" s="13">
        <v>6</v>
      </c>
      <c r="N35" s="13">
        <v>4</v>
      </c>
      <c r="O35" s="13">
        <v>0</v>
      </c>
      <c r="P35" s="44">
        <v>8</v>
      </c>
      <c r="Q35" s="45">
        <f t="shared" si="0"/>
        <v>31.5</v>
      </c>
      <c r="R35" s="49">
        <v>100</v>
      </c>
      <c r="S35" s="58">
        <f t="shared" si="1"/>
        <v>0.315</v>
      </c>
      <c r="T35" s="18" t="s">
        <v>22</v>
      </c>
    </row>
    <row r="36" spans="1:20" ht="42.75" x14ac:dyDescent="0.2">
      <c r="A36" s="5">
        <v>21</v>
      </c>
      <c r="B36" s="62" t="s">
        <v>159</v>
      </c>
      <c r="C36" s="17" t="s">
        <v>16</v>
      </c>
      <c r="D36" s="17" t="s">
        <v>76</v>
      </c>
      <c r="E36" s="50" t="s">
        <v>49</v>
      </c>
      <c r="F36" s="50" t="s">
        <v>173</v>
      </c>
      <c r="G36" s="13">
        <v>0</v>
      </c>
      <c r="H36" s="13">
        <v>0</v>
      </c>
      <c r="I36" s="13">
        <v>4.5</v>
      </c>
      <c r="J36" s="13">
        <v>1</v>
      </c>
      <c r="K36" s="13">
        <v>1.5</v>
      </c>
      <c r="L36" s="13">
        <v>2</v>
      </c>
      <c r="M36" s="13">
        <v>3</v>
      </c>
      <c r="N36" s="13">
        <v>8</v>
      </c>
      <c r="O36" s="13">
        <v>2</v>
      </c>
      <c r="P36" s="44">
        <v>8.5</v>
      </c>
      <c r="Q36" s="45">
        <f t="shared" si="0"/>
        <v>30.5</v>
      </c>
      <c r="R36" s="49">
        <v>100</v>
      </c>
      <c r="S36" s="58">
        <f t="shared" si="1"/>
        <v>0.30499999999999999</v>
      </c>
      <c r="T36" s="18" t="s">
        <v>22</v>
      </c>
    </row>
    <row r="37" spans="1:20" ht="42.75" x14ac:dyDescent="0.2">
      <c r="A37" s="5">
        <v>22</v>
      </c>
      <c r="B37" s="62" t="s">
        <v>151</v>
      </c>
      <c r="C37" s="17" t="s">
        <v>16</v>
      </c>
      <c r="D37" s="17" t="s">
        <v>76</v>
      </c>
      <c r="E37" s="50" t="s">
        <v>49</v>
      </c>
      <c r="F37" s="50" t="s">
        <v>172</v>
      </c>
      <c r="G37" s="13">
        <v>5</v>
      </c>
      <c r="H37" s="13">
        <v>1</v>
      </c>
      <c r="I37" s="13">
        <v>2.5</v>
      </c>
      <c r="J37" s="13">
        <v>1</v>
      </c>
      <c r="K37" s="13">
        <v>3</v>
      </c>
      <c r="L37" s="13">
        <v>0</v>
      </c>
      <c r="M37" s="13">
        <v>5</v>
      </c>
      <c r="N37" s="13">
        <v>4</v>
      </c>
      <c r="O37" s="13">
        <v>0</v>
      </c>
      <c r="P37" s="44">
        <v>8</v>
      </c>
      <c r="Q37" s="45">
        <f t="shared" si="0"/>
        <v>29.5</v>
      </c>
      <c r="R37" s="49">
        <v>100</v>
      </c>
      <c r="S37" s="58">
        <f t="shared" si="1"/>
        <v>0.29499999999999998</v>
      </c>
      <c r="T37" s="18" t="s">
        <v>22</v>
      </c>
    </row>
    <row r="38" spans="1:20" ht="42.75" x14ac:dyDescent="0.2">
      <c r="A38" s="5">
        <v>23</v>
      </c>
      <c r="B38" s="62" t="s">
        <v>144</v>
      </c>
      <c r="C38" s="17" t="s">
        <v>16</v>
      </c>
      <c r="D38" s="17" t="s">
        <v>76</v>
      </c>
      <c r="E38" s="50" t="s">
        <v>48</v>
      </c>
      <c r="F38" s="50" t="s">
        <v>171</v>
      </c>
      <c r="G38" s="13">
        <v>5</v>
      </c>
      <c r="H38" s="13">
        <v>3</v>
      </c>
      <c r="I38" s="13">
        <v>4.5</v>
      </c>
      <c r="J38" s="13">
        <v>2</v>
      </c>
      <c r="K38" s="13">
        <v>3.5</v>
      </c>
      <c r="L38" s="13">
        <v>0</v>
      </c>
      <c r="M38" s="13">
        <v>5</v>
      </c>
      <c r="N38" s="13">
        <v>6</v>
      </c>
      <c r="O38" s="13">
        <v>0</v>
      </c>
      <c r="P38" s="44">
        <v>0</v>
      </c>
      <c r="Q38" s="45">
        <f t="shared" si="0"/>
        <v>29</v>
      </c>
      <c r="R38" s="49">
        <v>100</v>
      </c>
      <c r="S38" s="58">
        <f t="shared" si="1"/>
        <v>0.28999999999999998</v>
      </c>
      <c r="T38" s="18" t="s">
        <v>22</v>
      </c>
    </row>
    <row r="39" spans="1:20" ht="42.75" x14ac:dyDescent="0.2">
      <c r="A39" s="5">
        <v>24</v>
      </c>
      <c r="B39" s="62" t="s">
        <v>258</v>
      </c>
      <c r="C39" s="17" t="s">
        <v>16</v>
      </c>
      <c r="D39" s="17" t="s">
        <v>76</v>
      </c>
      <c r="E39" s="50" t="s">
        <v>49</v>
      </c>
      <c r="F39" s="62" t="s">
        <v>174</v>
      </c>
      <c r="G39" s="19">
        <v>3</v>
      </c>
      <c r="H39" s="19">
        <v>0</v>
      </c>
      <c r="I39" s="13">
        <v>1</v>
      </c>
      <c r="J39" s="13">
        <v>3</v>
      </c>
      <c r="K39" s="13">
        <v>3.5</v>
      </c>
      <c r="L39" s="13">
        <v>2</v>
      </c>
      <c r="M39" s="13">
        <v>3</v>
      </c>
      <c r="N39" s="13">
        <v>7</v>
      </c>
      <c r="O39" s="13">
        <v>0</v>
      </c>
      <c r="P39" s="44">
        <v>6.5</v>
      </c>
      <c r="Q39" s="45">
        <f t="shared" si="0"/>
        <v>29</v>
      </c>
      <c r="R39" s="49">
        <v>100</v>
      </c>
      <c r="S39" s="58">
        <f t="shared" si="1"/>
        <v>0.28999999999999998</v>
      </c>
      <c r="T39" s="18" t="s">
        <v>22</v>
      </c>
    </row>
    <row r="40" spans="1:20" ht="42.75" x14ac:dyDescent="0.2">
      <c r="A40" s="5">
        <v>25</v>
      </c>
      <c r="B40" s="62" t="s">
        <v>136</v>
      </c>
      <c r="C40" s="17" t="s">
        <v>16</v>
      </c>
      <c r="D40" s="17" t="s">
        <v>76</v>
      </c>
      <c r="E40" s="50" t="s">
        <v>264</v>
      </c>
      <c r="F40" s="62" t="s">
        <v>170</v>
      </c>
      <c r="G40" s="13">
        <v>5</v>
      </c>
      <c r="H40" s="13">
        <v>0</v>
      </c>
      <c r="I40" s="13">
        <v>5</v>
      </c>
      <c r="J40" s="13">
        <v>0</v>
      </c>
      <c r="K40" s="13">
        <v>3</v>
      </c>
      <c r="L40" s="13">
        <v>3</v>
      </c>
      <c r="M40" s="13">
        <v>5</v>
      </c>
      <c r="N40" s="13">
        <v>5</v>
      </c>
      <c r="O40" s="13">
        <v>2</v>
      </c>
      <c r="P40" s="44">
        <v>0</v>
      </c>
      <c r="Q40" s="45">
        <f t="shared" si="0"/>
        <v>28</v>
      </c>
      <c r="R40" s="49">
        <v>100</v>
      </c>
      <c r="S40" s="58">
        <f t="shared" si="1"/>
        <v>0.28000000000000003</v>
      </c>
      <c r="T40" s="18" t="s">
        <v>22</v>
      </c>
    </row>
    <row r="41" spans="1:20" ht="42.75" x14ac:dyDescent="0.2">
      <c r="A41" s="5">
        <v>26</v>
      </c>
      <c r="B41" s="62" t="s">
        <v>168</v>
      </c>
      <c r="C41" s="17" t="s">
        <v>16</v>
      </c>
      <c r="D41" s="17" t="s">
        <v>76</v>
      </c>
      <c r="E41" s="50" t="s">
        <v>49</v>
      </c>
      <c r="F41" s="62" t="s">
        <v>174</v>
      </c>
      <c r="G41" s="19">
        <v>3</v>
      </c>
      <c r="H41" s="19">
        <v>0</v>
      </c>
      <c r="I41" s="13">
        <v>2.5</v>
      </c>
      <c r="J41" s="13">
        <v>1</v>
      </c>
      <c r="K41" s="13">
        <v>3</v>
      </c>
      <c r="L41" s="13">
        <v>1</v>
      </c>
      <c r="M41" s="13">
        <v>7</v>
      </c>
      <c r="N41" s="13">
        <v>6</v>
      </c>
      <c r="O41" s="13">
        <v>1</v>
      </c>
      <c r="P41" s="44">
        <v>3.5</v>
      </c>
      <c r="Q41" s="45">
        <f t="shared" si="0"/>
        <v>28</v>
      </c>
      <c r="R41" s="49">
        <v>100</v>
      </c>
      <c r="S41" s="58">
        <f t="shared" si="1"/>
        <v>0.28000000000000003</v>
      </c>
      <c r="T41" s="18" t="s">
        <v>22</v>
      </c>
    </row>
    <row r="42" spans="1:20" ht="42.75" x14ac:dyDescent="0.2">
      <c r="A42" s="43">
        <v>27</v>
      </c>
      <c r="B42" s="62" t="s">
        <v>142</v>
      </c>
      <c r="C42" s="17" t="s">
        <v>16</v>
      </c>
      <c r="D42" s="17" t="s">
        <v>76</v>
      </c>
      <c r="E42" s="50" t="s">
        <v>48</v>
      </c>
      <c r="F42" s="50" t="s">
        <v>171</v>
      </c>
      <c r="G42" s="13">
        <v>3</v>
      </c>
      <c r="H42" s="13">
        <v>1</v>
      </c>
      <c r="I42" s="13">
        <v>4</v>
      </c>
      <c r="J42" s="13">
        <v>3</v>
      </c>
      <c r="K42" s="13">
        <v>2.5</v>
      </c>
      <c r="L42" s="13">
        <v>2</v>
      </c>
      <c r="M42" s="13">
        <v>6</v>
      </c>
      <c r="N42" s="13">
        <v>4</v>
      </c>
      <c r="O42" s="13">
        <v>2</v>
      </c>
      <c r="P42" s="44">
        <v>0</v>
      </c>
      <c r="Q42" s="45">
        <f t="shared" si="0"/>
        <v>27.5</v>
      </c>
      <c r="R42" s="49">
        <v>100</v>
      </c>
      <c r="S42" s="58">
        <f t="shared" si="1"/>
        <v>0.27500000000000002</v>
      </c>
      <c r="T42" s="18" t="s">
        <v>22</v>
      </c>
    </row>
    <row r="43" spans="1:20" ht="42.75" x14ac:dyDescent="0.2">
      <c r="A43" s="5">
        <v>28</v>
      </c>
      <c r="B43" s="62" t="s">
        <v>147</v>
      </c>
      <c r="C43" s="17" t="s">
        <v>16</v>
      </c>
      <c r="D43" s="17" t="s">
        <v>76</v>
      </c>
      <c r="E43" s="50" t="s">
        <v>48</v>
      </c>
      <c r="F43" s="50" t="s">
        <v>171</v>
      </c>
      <c r="G43" s="13">
        <v>3</v>
      </c>
      <c r="H43" s="13">
        <v>1</v>
      </c>
      <c r="I43" s="13">
        <v>4.5</v>
      </c>
      <c r="J43" s="13">
        <v>0</v>
      </c>
      <c r="K43" s="13">
        <v>3</v>
      </c>
      <c r="L43" s="13">
        <v>0</v>
      </c>
      <c r="M43" s="13">
        <v>6</v>
      </c>
      <c r="N43" s="13">
        <v>5</v>
      </c>
      <c r="O43" s="13">
        <v>4</v>
      </c>
      <c r="P43" s="44">
        <v>0</v>
      </c>
      <c r="Q43" s="45">
        <f t="shared" si="0"/>
        <v>26.5</v>
      </c>
      <c r="R43" s="49">
        <v>100</v>
      </c>
      <c r="S43" s="58">
        <f t="shared" si="1"/>
        <v>0.26500000000000001</v>
      </c>
      <c r="T43" s="18" t="s">
        <v>22</v>
      </c>
    </row>
    <row r="44" spans="1:20" ht="42.75" x14ac:dyDescent="0.2">
      <c r="A44" s="5">
        <v>29</v>
      </c>
      <c r="B44" s="62" t="s">
        <v>167</v>
      </c>
      <c r="C44" s="17" t="s">
        <v>16</v>
      </c>
      <c r="D44" s="17" t="s">
        <v>76</v>
      </c>
      <c r="E44" s="50" t="s">
        <v>49</v>
      </c>
      <c r="F44" s="62" t="s">
        <v>174</v>
      </c>
      <c r="G44" s="19">
        <v>1</v>
      </c>
      <c r="H44" s="19">
        <v>2</v>
      </c>
      <c r="I44" s="13">
        <v>5</v>
      </c>
      <c r="J44" s="13">
        <v>1</v>
      </c>
      <c r="K44" s="13">
        <v>1.5</v>
      </c>
      <c r="L44" s="13">
        <v>2</v>
      </c>
      <c r="M44" s="13">
        <v>3</v>
      </c>
      <c r="N44" s="13">
        <v>9</v>
      </c>
      <c r="O44" s="13">
        <v>1</v>
      </c>
      <c r="P44" s="44">
        <v>0</v>
      </c>
      <c r="Q44" s="45">
        <f t="shared" si="0"/>
        <v>25.5</v>
      </c>
      <c r="R44" s="49">
        <v>100</v>
      </c>
      <c r="S44" s="58">
        <f t="shared" si="1"/>
        <v>0.255</v>
      </c>
      <c r="T44" s="18" t="s">
        <v>22</v>
      </c>
    </row>
    <row r="45" spans="1:20" ht="42.75" x14ac:dyDescent="0.2">
      <c r="A45" s="5">
        <v>30</v>
      </c>
      <c r="B45" s="62" t="s">
        <v>261</v>
      </c>
      <c r="C45" s="17" t="s">
        <v>16</v>
      </c>
      <c r="D45" s="17" t="s">
        <v>76</v>
      </c>
      <c r="E45" s="50" t="s">
        <v>49</v>
      </c>
      <c r="F45" s="62" t="s">
        <v>174</v>
      </c>
      <c r="G45" s="19">
        <v>3</v>
      </c>
      <c r="H45" s="19">
        <v>0</v>
      </c>
      <c r="I45" s="13">
        <v>4.5</v>
      </c>
      <c r="J45" s="13">
        <v>3</v>
      </c>
      <c r="K45" s="13">
        <v>2</v>
      </c>
      <c r="L45" s="13">
        <v>1</v>
      </c>
      <c r="M45" s="13">
        <v>6</v>
      </c>
      <c r="N45" s="13">
        <v>5</v>
      </c>
      <c r="O45" s="13">
        <v>0</v>
      </c>
      <c r="P45" s="44">
        <v>0</v>
      </c>
      <c r="Q45" s="45">
        <f t="shared" si="0"/>
        <v>24.5</v>
      </c>
      <c r="R45" s="49">
        <v>100</v>
      </c>
      <c r="S45" s="58">
        <f t="shared" si="1"/>
        <v>0.245</v>
      </c>
      <c r="T45" s="18" t="s">
        <v>22</v>
      </c>
    </row>
    <row r="46" spans="1:20" ht="42.75" x14ac:dyDescent="0.2">
      <c r="A46" s="5">
        <v>31</v>
      </c>
      <c r="B46" s="62" t="s">
        <v>161</v>
      </c>
      <c r="C46" s="17" t="s">
        <v>16</v>
      </c>
      <c r="D46" s="17" t="s">
        <v>76</v>
      </c>
      <c r="E46" s="50" t="s">
        <v>49</v>
      </c>
      <c r="F46" s="50" t="s">
        <v>173</v>
      </c>
      <c r="G46" s="13">
        <v>3</v>
      </c>
      <c r="H46" s="13">
        <v>0</v>
      </c>
      <c r="I46" s="13">
        <v>4.5</v>
      </c>
      <c r="J46" s="13">
        <v>1</v>
      </c>
      <c r="K46" s="13">
        <v>2.5</v>
      </c>
      <c r="L46" s="13">
        <v>2</v>
      </c>
      <c r="M46" s="13">
        <v>4</v>
      </c>
      <c r="N46" s="13">
        <v>7</v>
      </c>
      <c r="O46" s="13">
        <v>0</v>
      </c>
      <c r="P46" s="44">
        <v>0</v>
      </c>
      <c r="Q46" s="45">
        <f t="shared" si="0"/>
        <v>24</v>
      </c>
      <c r="R46" s="49">
        <v>100</v>
      </c>
      <c r="S46" s="58">
        <f t="shared" si="1"/>
        <v>0.24</v>
      </c>
      <c r="T46" s="18" t="s">
        <v>22</v>
      </c>
    </row>
    <row r="47" spans="1:20" ht="42.75" x14ac:dyDescent="0.2">
      <c r="A47" s="5">
        <v>32</v>
      </c>
      <c r="B47" s="62" t="s">
        <v>158</v>
      </c>
      <c r="C47" s="17" t="s">
        <v>16</v>
      </c>
      <c r="D47" s="17" t="s">
        <v>76</v>
      </c>
      <c r="E47" s="50" t="s">
        <v>49</v>
      </c>
      <c r="F47" s="50" t="s">
        <v>173</v>
      </c>
      <c r="G47" s="13">
        <v>3</v>
      </c>
      <c r="H47" s="13">
        <v>0</v>
      </c>
      <c r="I47" s="13">
        <v>4.5</v>
      </c>
      <c r="J47" s="13">
        <v>0</v>
      </c>
      <c r="K47" s="13">
        <v>2.5</v>
      </c>
      <c r="L47" s="13">
        <v>1</v>
      </c>
      <c r="M47" s="13">
        <v>4</v>
      </c>
      <c r="N47" s="13">
        <v>7</v>
      </c>
      <c r="O47" s="13">
        <v>1</v>
      </c>
      <c r="P47" s="78">
        <v>0</v>
      </c>
      <c r="Q47" s="45">
        <f t="shared" si="0"/>
        <v>23</v>
      </c>
      <c r="R47" s="49">
        <v>100</v>
      </c>
      <c r="S47" s="58">
        <f t="shared" si="1"/>
        <v>0.23</v>
      </c>
      <c r="T47" s="18" t="s">
        <v>22</v>
      </c>
    </row>
    <row r="48" spans="1:20" ht="42.75" x14ac:dyDescent="0.2">
      <c r="A48" s="5">
        <v>33</v>
      </c>
      <c r="B48" s="62" t="s">
        <v>263</v>
      </c>
      <c r="C48" s="17" t="s">
        <v>16</v>
      </c>
      <c r="D48" s="17" t="s">
        <v>76</v>
      </c>
      <c r="E48" s="50" t="s">
        <v>49</v>
      </c>
      <c r="F48" s="62" t="s">
        <v>174</v>
      </c>
      <c r="G48" s="19">
        <v>0</v>
      </c>
      <c r="H48" s="19">
        <v>1</v>
      </c>
      <c r="I48" s="13">
        <v>0</v>
      </c>
      <c r="J48" s="13">
        <v>3</v>
      </c>
      <c r="K48" s="13">
        <v>4</v>
      </c>
      <c r="L48" s="13">
        <v>1</v>
      </c>
      <c r="M48" s="13">
        <v>7</v>
      </c>
      <c r="N48" s="13">
        <v>7</v>
      </c>
      <c r="O48" s="13">
        <v>0</v>
      </c>
      <c r="P48" s="44">
        <v>0</v>
      </c>
      <c r="Q48" s="45">
        <f t="shared" si="0"/>
        <v>23</v>
      </c>
      <c r="R48" s="49">
        <v>100</v>
      </c>
      <c r="S48" s="58">
        <f t="shared" si="1"/>
        <v>0.23</v>
      </c>
      <c r="T48" s="18" t="s">
        <v>22</v>
      </c>
    </row>
    <row r="49" spans="1:20" ht="42.75" x14ac:dyDescent="0.2">
      <c r="A49" s="5">
        <v>34</v>
      </c>
      <c r="B49" s="62" t="s">
        <v>260</v>
      </c>
      <c r="C49" s="17" t="s">
        <v>16</v>
      </c>
      <c r="D49" s="17" t="s">
        <v>76</v>
      </c>
      <c r="E49" s="50" t="s">
        <v>49</v>
      </c>
      <c r="F49" s="62" t="s">
        <v>174</v>
      </c>
      <c r="G49" s="19">
        <v>2</v>
      </c>
      <c r="H49" s="19">
        <v>1</v>
      </c>
      <c r="I49" s="13">
        <v>4.5</v>
      </c>
      <c r="J49" s="13">
        <v>1</v>
      </c>
      <c r="K49" s="13">
        <v>3</v>
      </c>
      <c r="L49" s="13">
        <v>0</v>
      </c>
      <c r="M49" s="13">
        <v>5</v>
      </c>
      <c r="N49" s="13">
        <v>5</v>
      </c>
      <c r="O49" s="13">
        <v>0</v>
      </c>
      <c r="P49" s="44">
        <v>0</v>
      </c>
      <c r="Q49" s="45">
        <f t="shared" si="0"/>
        <v>21.5</v>
      </c>
      <c r="R49" s="49">
        <v>100</v>
      </c>
      <c r="S49" s="58">
        <f t="shared" si="1"/>
        <v>0.215</v>
      </c>
      <c r="T49" s="18" t="s">
        <v>22</v>
      </c>
    </row>
    <row r="50" spans="1:20" ht="42.75" x14ac:dyDescent="0.2">
      <c r="A50" s="5">
        <v>35</v>
      </c>
      <c r="B50" s="62" t="s">
        <v>262</v>
      </c>
      <c r="C50" s="17" t="s">
        <v>16</v>
      </c>
      <c r="D50" s="17" t="s">
        <v>76</v>
      </c>
      <c r="E50" s="50" t="s">
        <v>49</v>
      </c>
      <c r="F50" s="62" t="s">
        <v>174</v>
      </c>
      <c r="G50" s="19">
        <v>0</v>
      </c>
      <c r="H50" s="19">
        <v>4</v>
      </c>
      <c r="I50" s="13">
        <v>3.5</v>
      </c>
      <c r="J50" s="13">
        <v>2</v>
      </c>
      <c r="K50" s="13">
        <v>4</v>
      </c>
      <c r="L50" s="13">
        <v>0</v>
      </c>
      <c r="M50" s="13">
        <v>0</v>
      </c>
      <c r="N50" s="13">
        <v>8</v>
      </c>
      <c r="O50" s="13">
        <v>0</v>
      </c>
      <c r="P50" s="44">
        <v>0</v>
      </c>
      <c r="Q50" s="45">
        <f t="shared" si="0"/>
        <v>21.5</v>
      </c>
      <c r="R50" s="49">
        <v>100</v>
      </c>
      <c r="S50" s="58">
        <f t="shared" si="1"/>
        <v>0.215</v>
      </c>
      <c r="T50" s="18" t="s">
        <v>22</v>
      </c>
    </row>
    <row r="51" spans="1:20" ht="42.75" x14ac:dyDescent="0.2">
      <c r="A51" s="5">
        <v>36</v>
      </c>
      <c r="B51" s="62" t="s">
        <v>259</v>
      </c>
      <c r="C51" s="17" t="s">
        <v>16</v>
      </c>
      <c r="D51" s="17" t="s">
        <v>76</v>
      </c>
      <c r="E51" s="50" t="s">
        <v>49</v>
      </c>
      <c r="F51" s="62" t="s">
        <v>174</v>
      </c>
      <c r="G51" s="19">
        <v>3</v>
      </c>
      <c r="H51" s="19">
        <v>4</v>
      </c>
      <c r="I51" s="13">
        <v>2</v>
      </c>
      <c r="J51" s="13">
        <v>0</v>
      </c>
      <c r="K51" s="13">
        <v>2.5</v>
      </c>
      <c r="L51" s="13">
        <v>1</v>
      </c>
      <c r="M51" s="13">
        <v>4</v>
      </c>
      <c r="N51" s="13">
        <v>4</v>
      </c>
      <c r="O51" s="13">
        <v>0</v>
      </c>
      <c r="P51" s="44">
        <v>0</v>
      </c>
      <c r="Q51" s="45">
        <f t="shared" si="0"/>
        <v>20.5</v>
      </c>
      <c r="R51" s="49">
        <v>100</v>
      </c>
      <c r="S51" s="58">
        <f t="shared" si="1"/>
        <v>0.20499999999999999</v>
      </c>
      <c r="T51" s="18" t="s">
        <v>22</v>
      </c>
    </row>
    <row r="52" spans="1:20" ht="42.75" x14ac:dyDescent="0.2">
      <c r="A52" s="5">
        <v>37</v>
      </c>
      <c r="B52" s="62" t="s">
        <v>154</v>
      </c>
      <c r="C52" s="17" t="s">
        <v>16</v>
      </c>
      <c r="D52" s="17" t="s">
        <v>76</v>
      </c>
      <c r="E52" s="50" t="s">
        <v>49</v>
      </c>
      <c r="F52" s="50" t="s">
        <v>172</v>
      </c>
      <c r="G52" s="13">
        <v>4</v>
      </c>
      <c r="H52" s="13">
        <v>0</v>
      </c>
      <c r="I52" s="13">
        <v>3</v>
      </c>
      <c r="J52" s="13">
        <v>4</v>
      </c>
      <c r="K52" s="13">
        <v>3</v>
      </c>
      <c r="L52" s="13">
        <v>1</v>
      </c>
      <c r="M52" s="13">
        <v>0</v>
      </c>
      <c r="N52" s="13">
        <v>5</v>
      </c>
      <c r="O52" s="13">
        <v>0</v>
      </c>
      <c r="P52" s="44">
        <v>0</v>
      </c>
      <c r="Q52" s="45">
        <f t="shared" si="0"/>
        <v>20</v>
      </c>
      <c r="R52" s="49">
        <v>100</v>
      </c>
      <c r="S52" s="58">
        <f t="shared" si="1"/>
        <v>0.2</v>
      </c>
      <c r="T52" s="18" t="s">
        <v>22</v>
      </c>
    </row>
    <row r="53" spans="1:20" ht="42.75" x14ac:dyDescent="0.2">
      <c r="A53" s="5">
        <v>38</v>
      </c>
      <c r="B53" s="62" t="s">
        <v>164</v>
      </c>
      <c r="C53" s="17" t="s">
        <v>16</v>
      </c>
      <c r="D53" s="17" t="s">
        <v>76</v>
      </c>
      <c r="E53" s="50" t="s">
        <v>49</v>
      </c>
      <c r="F53" s="62" t="s">
        <v>174</v>
      </c>
      <c r="G53" s="13">
        <v>2</v>
      </c>
      <c r="H53" s="13">
        <v>0</v>
      </c>
      <c r="I53" s="13">
        <v>2.5</v>
      </c>
      <c r="J53" s="13">
        <v>0</v>
      </c>
      <c r="K53" s="13">
        <v>2.5</v>
      </c>
      <c r="L53" s="13">
        <v>0</v>
      </c>
      <c r="M53" s="13">
        <v>4</v>
      </c>
      <c r="N53" s="13">
        <v>6</v>
      </c>
      <c r="O53" s="13">
        <v>0</v>
      </c>
      <c r="P53" s="44">
        <v>0</v>
      </c>
      <c r="Q53" s="45">
        <f t="shared" si="0"/>
        <v>17</v>
      </c>
      <c r="R53" s="49">
        <v>100</v>
      </c>
      <c r="S53" s="58">
        <f t="shared" si="1"/>
        <v>0.17</v>
      </c>
      <c r="T53" s="18" t="s">
        <v>22</v>
      </c>
    </row>
    <row r="54" spans="1:20" ht="42.75" x14ac:dyDescent="0.2">
      <c r="A54" s="5">
        <v>39</v>
      </c>
      <c r="B54" s="62" t="s">
        <v>160</v>
      </c>
      <c r="C54" s="17" t="s">
        <v>16</v>
      </c>
      <c r="D54" s="17" t="s">
        <v>76</v>
      </c>
      <c r="E54" s="50"/>
      <c r="F54" s="50" t="s">
        <v>173</v>
      </c>
      <c r="G54" s="13">
        <v>0</v>
      </c>
      <c r="H54" s="13">
        <v>0</v>
      </c>
      <c r="I54" s="13">
        <v>4</v>
      </c>
      <c r="J54" s="13">
        <v>0</v>
      </c>
      <c r="K54" s="13">
        <v>3.5</v>
      </c>
      <c r="L54" s="13">
        <v>2</v>
      </c>
      <c r="M54" s="13">
        <v>3</v>
      </c>
      <c r="N54" s="13">
        <v>4</v>
      </c>
      <c r="O54" s="13">
        <v>0</v>
      </c>
      <c r="P54" s="44">
        <v>0</v>
      </c>
      <c r="Q54" s="45">
        <f t="shared" si="0"/>
        <v>16.5</v>
      </c>
      <c r="R54" s="49">
        <v>100</v>
      </c>
      <c r="S54" s="58">
        <f t="shared" si="1"/>
        <v>0.16500000000000001</v>
      </c>
      <c r="T54" s="18" t="s">
        <v>22</v>
      </c>
    </row>
    <row r="55" spans="1:20" ht="42.75" x14ac:dyDescent="0.2">
      <c r="A55" s="5">
        <v>40</v>
      </c>
      <c r="B55" s="62" t="s">
        <v>165</v>
      </c>
      <c r="C55" s="17" t="s">
        <v>16</v>
      </c>
      <c r="D55" s="17" t="s">
        <v>76</v>
      </c>
      <c r="E55" s="50" t="s">
        <v>49</v>
      </c>
      <c r="F55" s="62" t="s">
        <v>174</v>
      </c>
      <c r="G55" s="13">
        <v>3</v>
      </c>
      <c r="H55" s="13">
        <v>0</v>
      </c>
      <c r="I55" s="13">
        <v>2</v>
      </c>
      <c r="J55" s="13">
        <v>2</v>
      </c>
      <c r="K55" s="13">
        <v>0.5</v>
      </c>
      <c r="L55" s="13">
        <v>1</v>
      </c>
      <c r="M55" s="13">
        <v>2</v>
      </c>
      <c r="N55" s="13">
        <v>6</v>
      </c>
      <c r="O55" s="44">
        <v>0</v>
      </c>
      <c r="P55" s="77">
        <v>0</v>
      </c>
      <c r="Q55" s="45">
        <f t="shared" si="0"/>
        <v>16.5</v>
      </c>
      <c r="R55" s="49">
        <v>100</v>
      </c>
      <c r="S55" s="58">
        <f t="shared" si="1"/>
        <v>0.16500000000000001</v>
      </c>
      <c r="T55" s="18" t="s">
        <v>22</v>
      </c>
    </row>
    <row r="56" spans="1:20" ht="42.75" x14ac:dyDescent="0.2">
      <c r="A56" s="5">
        <v>41</v>
      </c>
      <c r="B56" s="62" t="s">
        <v>162</v>
      </c>
      <c r="C56" s="17" t="s">
        <v>16</v>
      </c>
      <c r="D56" s="17" t="s">
        <v>76</v>
      </c>
      <c r="E56" s="50" t="s">
        <v>49</v>
      </c>
      <c r="F56" s="62" t="s">
        <v>174</v>
      </c>
      <c r="G56" s="13">
        <v>3</v>
      </c>
      <c r="H56" s="13">
        <v>1</v>
      </c>
      <c r="I56" s="13">
        <v>0</v>
      </c>
      <c r="J56" s="13">
        <v>1</v>
      </c>
      <c r="K56" s="13">
        <v>4</v>
      </c>
      <c r="L56" s="13">
        <v>0</v>
      </c>
      <c r="M56" s="13">
        <v>0</v>
      </c>
      <c r="N56" s="13">
        <v>7</v>
      </c>
      <c r="O56" s="13">
        <v>0</v>
      </c>
      <c r="P56" s="44">
        <v>0</v>
      </c>
      <c r="Q56" s="45">
        <f t="shared" si="0"/>
        <v>16</v>
      </c>
      <c r="R56" s="49">
        <v>100</v>
      </c>
      <c r="S56" s="58">
        <f t="shared" si="1"/>
        <v>0.16</v>
      </c>
      <c r="T56" s="18" t="s">
        <v>22</v>
      </c>
    </row>
    <row r="57" spans="1:20" ht="42.75" x14ac:dyDescent="0.2">
      <c r="A57" s="5">
        <v>42</v>
      </c>
      <c r="B57" s="62" t="s">
        <v>169</v>
      </c>
      <c r="C57" s="17" t="s">
        <v>16</v>
      </c>
      <c r="D57" s="17" t="s">
        <v>76</v>
      </c>
      <c r="E57" s="50" t="s">
        <v>49</v>
      </c>
      <c r="F57" s="62" t="s">
        <v>174</v>
      </c>
      <c r="G57" s="19">
        <v>0</v>
      </c>
      <c r="H57" s="19">
        <v>0</v>
      </c>
      <c r="I57" s="13">
        <v>2.5</v>
      </c>
      <c r="J57" s="13">
        <v>0</v>
      </c>
      <c r="K57" s="13">
        <v>3</v>
      </c>
      <c r="L57" s="13">
        <v>0</v>
      </c>
      <c r="M57" s="13">
        <v>3</v>
      </c>
      <c r="N57" s="13">
        <v>7</v>
      </c>
      <c r="O57" s="13">
        <v>0</v>
      </c>
      <c r="P57" s="44">
        <v>0</v>
      </c>
      <c r="Q57" s="45">
        <f t="shared" si="0"/>
        <v>15.5</v>
      </c>
      <c r="R57" s="49">
        <v>100</v>
      </c>
      <c r="S57" s="58">
        <f t="shared" si="1"/>
        <v>0.155</v>
      </c>
      <c r="T57" s="18" t="s">
        <v>22</v>
      </c>
    </row>
    <row r="58" spans="1:20" ht="12.75" x14ac:dyDescent="0.2">
      <c r="A58" s="6"/>
      <c r="B58" s="7" t="s">
        <v>7</v>
      </c>
      <c r="C58" s="6"/>
      <c r="D58" s="6"/>
      <c r="E58" s="6" t="s">
        <v>8</v>
      </c>
    </row>
    <row r="59" spans="1:20" ht="12.75" x14ac:dyDescent="0.2">
      <c r="B59" s="9" t="s">
        <v>9</v>
      </c>
      <c r="C59" s="3"/>
      <c r="D59" s="3"/>
      <c r="E59" s="3"/>
    </row>
    <row r="60" spans="1:20" ht="12.75" x14ac:dyDescent="0.2">
      <c r="B60" s="4"/>
      <c r="C60" s="4"/>
      <c r="D60" s="4"/>
      <c r="E60" s="6" t="s">
        <v>8</v>
      </c>
    </row>
    <row r="61" spans="1:20" ht="12.75" x14ac:dyDescent="0.2">
      <c r="B61" s="4"/>
      <c r="C61" s="4"/>
      <c r="D61" s="4"/>
      <c r="E61" s="6" t="s">
        <v>8</v>
      </c>
    </row>
    <row r="62" spans="1:20" ht="12.75" x14ac:dyDescent="0.2">
      <c r="B62" s="4"/>
      <c r="C62" s="4"/>
      <c r="D62" s="4"/>
      <c r="E62" s="6" t="s">
        <v>8</v>
      </c>
    </row>
    <row r="63" spans="1:20" ht="12.75" x14ac:dyDescent="0.2">
      <c r="B63" s="4"/>
      <c r="C63" s="4"/>
      <c r="D63" s="4"/>
      <c r="E63" s="6" t="s">
        <v>8</v>
      </c>
    </row>
    <row r="64" spans="1:20" ht="12.75" x14ac:dyDescent="0.2">
      <c r="B64" s="4"/>
      <c r="C64" s="4"/>
      <c r="D64" s="4"/>
      <c r="E64" s="6" t="s">
        <v>8</v>
      </c>
    </row>
    <row r="65" spans="2:5" ht="12.75" x14ac:dyDescent="0.2">
      <c r="B65" s="4"/>
      <c r="C65" s="4"/>
      <c r="D65" s="4"/>
      <c r="E65" s="6" t="s">
        <v>8</v>
      </c>
    </row>
  </sheetData>
  <sortState ref="B16:U57">
    <sortCondition descending="1" ref="S16:S57"/>
  </sortState>
  <mergeCells count="11">
    <mergeCell ref="A10:T10"/>
    <mergeCell ref="A11:T11"/>
    <mergeCell ref="A12:T12"/>
    <mergeCell ref="A14:T14"/>
    <mergeCell ref="A3:T3"/>
    <mergeCell ref="A5:T5"/>
    <mergeCell ref="A6:T6"/>
    <mergeCell ref="A7:T7"/>
    <mergeCell ref="A8:T8"/>
    <mergeCell ref="A9:P9"/>
    <mergeCell ref="A13:S13"/>
  </mergeCells>
  <pageMargins left="0.7" right="0.7" top="0.75" bottom="0.75" header="0.3" footer="0.3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7"/>
  <sheetViews>
    <sheetView topLeftCell="A23" workbookViewId="0">
      <selection activeCell="C32" sqref="C32"/>
    </sheetView>
  </sheetViews>
  <sheetFormatPr defaultRowHeight="12" x14ac:dyDescent="0.2"/>
  <cols>
    <col min="3" max="3" width="18" customWidth="1"/>
    <col min="4" max="4" width="18.33203125" customWidth="1"/>
    <col min="5" max="5" width="19" customWidth="1"/>
    <col min="6" max="6" width="9.1640625" customWidth="1"/>
    <col min="7" max="7" width="11" customWidth="1"/>
    <col min="8" max="8" width="10.6640625" customWidth="1"/>
    <col min="9" max="9" width="10.33203125" customWidth="1"/>
    <col min="10" max="10" width="11" customWidth="1"/>
    <col min="11" max="11" width="10.83203125" customWidth="1"/>
    <col min="12" max="12" width="10.6640625" customWidth="1"/>
    <col min="13" max="14" width="10.83203125" customWidth="1"/>
    <col min="15" max="15" width="10.33203125" customWidth="1"/>
    <col min="16" max="16" width="11.1640625" customWidth="1"/>
    <col min="19" max="19" width="13.1640625" customWidth="1"/>
    <col min="20" max="20" width="15.1640625" customWidth="1"/>
  </cols>
  <sheetData>
    <row r="3" spans="1:20" ht="15" x14ac:dyDescent="0.2">
      <c r="A3" s="107" t="s">
        <v>230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20" ht="15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46"/>
      <c r="O4" s="46"/>
      <c r="P4" s="14"/>
      <c r="Q4" s="14"/>
      <c r="R4" s="14"/>
      <c r="S4" s="14"/>
      <c r="T4" s="14"/>
    </row>
    <row r="5" spans="1:20" ht="15" x14ac:dyDescent="0.2">
      <c r="A5" s="108" t="s">
        <v>265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15" x14ac:dyDescent="0.2">
      <c r="A6" s="108" t="s">
        <v>222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15" x14ac:dyDescent="0.25">
      <c r="A7" s="109" t="s">
        <v>23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</row>
    <row r="8" spans="1:20" ht="15" x14ac:dyDescent="0.2">
      <c r="A8" s="106" t="s">
        <v>24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0" ht="15" x14ac:dyDescent="0.2">
      <c r="A9" s="106" t="s">
        <v>25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2"/>
      <c r="R9" s="2"/>
      <c r="S9" s="2"/>
      <c r="T9" s="2"/>
    </row>
    <row r="10" spans="1:20" ht="14.25" x14ac:dyDescent="0.2">
      <c r="A10" s="110" t="s">
        <v>125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ht="14.25" x14ac:dyDescent="0.2">
      <c r="A11" s="110" t="s">
        <v>26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</row>
    <row r="12" spans="1:20" ht="14.25" x14ac:dyDescent="0.2">
      <c r="A12" s="110" t="s">
        <v>27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</row>
    <row r="13" spans="1:20" ht="15" x14ac:dyDescent="0.2">
      <c r="A13" s="106" t="s">
        <v>223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47"/>
    </row>
    <row r="14" spans="1:20" ht="15" x14ac:dyDescent="0.2">
      <c r="A14" s="106" t="s">
        <v>53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</row>
    <row r="15" spans="1:20" ht="63.75" x14ac:dyDescent="0.2">
      <c r="A15" s="60" t="s">
        <v>0</v>
      </c>
      <c r="B15" s="60" t="s">
        <v>1</v>
      </c>
      <c r="C15" s="61" t="s">
        <v>15</v>
      </c>
      <c r="D15" s="61" t="s">
        <v>2</v>
      </c>
      <c r="E15" s="61" t="s">
        <v>3</v>
      </c>
      <c r="F15" s="61" t="s">
        <v>4</v>
      </c>
      <c r="G15" s="61" t="s">
        <v>10</v>
      </c>
      <c r="H15" s="61" t="s">
        <v>11</v>
      </c>
      <c r="I15" s="61" t="s">
        <v>12</v>
      </c>
      <c r="J15" s="61" t="s">
        <v>13</v>
      </c>
      <c r="K15" s="61" t="s">
        <v>18</v>
      </c>
      <c r="L15" s="61" t="s">
        <v>19</v>
      </c>
      <c r="M15" s="61" t="s">
        <v>20</v>
      </c>
      <c r="N15" s="61" t="s">
        <v>54</v>
      </c>
      <c r="O15" s="61" t="s">
        <v>101</v>
      </c>
      <c r="P15" s="61" t="s">
        <v>103</v>
      </c>
      <c r="Q15" s="61" t="s">
        <v>5</v>
      </c>
      <c r="R15" s="61" t="s">
        <v>6</v>
      </c>
      <c r="S15" s="61" t="s">
        <v>17</v>
      </c>
      <c r="T15" s="60" t="s">
        <v>14</v>
      </c>
    </row>
    <row r="16" spans="1:20" ht="25.5" x14ac:dyDescent="0.2">
      <c r="A16" s="5">
        <v>1</v>
      </c>
      <c r="B16" s="62" t="s">
        <v>57</v>
      </c>
      <c r="C16" s="63" t="s">
        <v>16</v>
      </c>
      <c r="D16" s="64" t="s">
        <v>21</v>
      </c>
      <c r="E16" s="62" t="s">
        <v>243</v>
      </c>
      <c r="F16" s="62" t="s">
        <v>72</v>
      </c>
      <c r="G16" s="65">
        <v>6</v>
      </c>
      <c r="H16" s="65">
        <v>2</v>
      </c>
      <c r="I16" s="65">
        <v>6</v>
      </c>
      <c r="J16" s="65">
        <v>7</v>
      </c>
      <c r="K16" s="65">
        <v>4.5</v>
      </c>
      <c r="L16" s="65">
        <v>5</v>
      </c>
      <c r="M16" s="65">
        <v>7</v>
      </c>
      <c r="N16" s="65">
        <v>9</v>
      </c>
      <c r="O16" s="65">
        <v>4</v>
      </c>
      <c r="P16" s="65">
        <v>8</v>
      </c>
      <c r="Q16" s="65">
        <f t="shared" ref="Q16:Q38" si="0">SUM(G16:P16)</f>
        <v>58.5</v>
      </c>
      <c r="R16" s="48">
        <v>100</v>
      </c>
      <c r="S16" s="58">
        <f t="shared" ref="S16:S38" si="1">Q16/R16*1</f>
        <v>0.58499999999999996</v>
      </c>
      <c r="T16" s="18" t="s">
        <v>75</v>
      </c>
    </row>
    <row r="17" spans="1:20" ht="25.5" x14ac:dyDescent="0.2">
      <c r="A17" s="5">
        <v>2</v>
      </c>
      <c r="B17" s="62" t="s">
        <v>267</v>
      </c>
      <c r="C17" s="63" t="s">
        <v>16</v>
      </c>
      <c r="D17" s="64" t="s">
        <v>21</v>
      </c>
      <c r="E17" s="62" t="s">
        <v>66</v>
      </c>
      <c r="F17" s="62" t="s">
        <v>72</v>
      </c>
      <c r="G17" s="65">
        <v>2</v>
      </c>
      <c r="H17" s="65">
        <v>0</v>
      </c>
      <c r="I17" s="65">
        <v>5</v>
      </c>
      <c r="J17" s="65">
        <v>12</v>
      </c>
      <c r="K17" s="65">
        <v>3.5</v>
      </c>
      <c r="L17" s="65">
        <v>2</v>
      </c>
      <c r="M17" s="65">
        <v>5</v>
      </c>
      <c r="N17" s="65">
        <v>6</v>
      </c>
      <c r="O17" s="65">
        <v>7</v>
      </c>
      <c r="P17" s="65">
        <v>10</v>
      </c>
      <c r="Q17" s="65">
        <f t="shared" si="0"/>
        <v>52.5</v>
      </c>
      <c r="R17" s="48">
        <v>100</v>
      </c>
      <c r="S17" s="58">
        <f t="shared" si="1"/>
        <v>0.52500000000000002</v>
      </c>
      <c r="T17" s="18" t="s">
        <v>75</v>
      </c>
    </row>
    <row r="18" spans="1:20" ht="25.5" x14ac:dyDescent="0.2">
      <c r="A18" s="5">
        <v>3</v>
      </c>
      <c r="B18" s="62" t="s">
        <v>177</v>
      </c>
      <c r="C18" s="63" t="s">
        <v>16</v>
      </c>
      <c r="D18" s="64" t="s">
        <v>21</v>
      </c>
      <c r="E18" s="62" t="s">
        <v>243</v>
      </c>
      <c r="F18" s="62" t="s">
        <v>72</v>
      </c>
      <c r="G18" s="65">
        <v>2</v>
      </c>
      <c r="H18" s="65">
        <v>6</v>
      </c>
      <c r="I18" s="65">
        <v>6</v>
      </c>
      <c r="J18" s="65">
        <v>4</v>
      </c>
      <c r="K18" s="65">
        <v>4.5</v>
      </c>
      <c r="L18" s="65">
        <v>2</v>
      </c>
      <c r="M18" s="65">
        <v>7</v>
      </c>
      <c r="N18" s="65">
        <v>6</v>
      </c>
      <c r="O18" s="65">
        <v>5</v>
      </c>
      <c r="P18" s="65">
        <v>9.5</v>
      </c>
      <c r="Q18" s="65">
        <f t="shared" si="0"/>
        <v>52</v>
      </c>
      <c r="R18" s="48">
        <v>100</v>
      </c>
      <c r="S18" s="58">
        <f t="shared" si="1"/>
        <v>0.52</v>
      </c>
      <c r="T18" s="18" t="s">
        <v>75</v>
      </c>
    </row>
    <row r="19" spans="1:20" ht="25.5" x14ac:dyDescent="0.2">
      <c r="A19" s="5">
        <v>4</v>
      </c>
      <c r="B19" s="62" t="s">
        <v>62</v>
      </c>
      <c r="C19" s="63" t="s">
        <v>16</v>
      </c>
      <c r="D19" s="64" t="s">
        <v>21</v>
      </c>
      <c r="E19" s="62" t="s">
        <v>66</v>
      </c>
      <c r="F19" s="62" t="s">
        <v>72</v>
      </c>
      <c r="G19" s="65">
        <v>3</v>
      </c>
      <c r="H19" s="65">
        <v>0</v>
      </c>
      <c r="I19" s="65">
        <v>6</v>
      </c>
      <c r="J19" s="65">
        <v>6</v>
      </c>
      <c r="K19" s="65">
        <v>3</v>
      </c>
      <c r="L19" s="65">
        <v>4</v>
      </c>
      <c r="M19" s="65">
        <v>5</v>
      </c>
      <c r="N19" s="65">
        <v>8</v>
      </c>
      <c r="O19" s="65">
        <v>2</v>
      </c>
      <c r="P19" s="65">
        <v>8.5</v>
      </c>
      <c r="Q19" s="65">
        <f t="shared" si="0"/>
        <v>45.5</v>
      </c>
      <c r="R19" s="48">
        <v>100</v>
      </c>
      <c r="S19" s="58">
        <f t="shared" si="1"/>
        <v>0.45500000000000002</v>
      </c>
      <c r="T19" s="18" t="s">
        <v>22</v>
      </c>
    </row>
    <row r="20" spans="1:20" ht="25.5" x14ac:dyDescent="0.2">
      <c r="A20" s="5">
        <v>5</v>
      </c>
      <c r="B20" s="62" t="s">
        <v>178</v>
      </c>
      <c r="C20" s="63" t="s">
        <v>16</v>
      </c>
      <c r="D20" s="64" t="s">
        <v>21</v>
      </c>
      <c r="E20" s="62" t="s">
        <v>243</v>
      </c>
      <c r="F20" s="62" t="s">
        <v>72</v>
      </c>
      <c r="G20" s="65">
        <v>4</v>
      </c>
      <c r="H20" s="65">
        <v>0</v>
      </c>
      <c r="I20" s="65">
        <v>5</v>
      </c>
      <c r="J20" s="65">
        <v>6</v>
      </c>
      <c r="K20" s="65">
        <v>3.5</v>
      </c>
      <c r="L20" s="65">
        <v>3</v>
      </c>
      <c r="M20" s="65">
        <v>6</v>
      </c>
      <c r="N20" s="65">
        <v>8</v>
      </c>
      <c r="O20" s="65">
        <v>0</v>
      </c>
      <c r="P20" s="65">
        <v>8</v>
      </c>
      <c r="Q20" s="65">
        <f t="shared" si="0"/>
        <v>43.5</v>
      </c>
      <c r="R20" s="48">
        <v>100</v>
      </c>
      <c r="S20" s="58">
        <f t="shared" si="1"/>
        <v>0.435</v>
      </c>
      <c r="T20" s="18" t="s">
        <v>22</v>
      </c>
    </row>
    <row r="21" spans="1:20" ht="25.5" x14ac:dyDescent="0.2">
      <c r="A21" s="5">
        <v>6</v>
      </c>
      <c r="B21" s="62" t="s">
        <v>65</v>
      </c>
      <c r="C21" s="63" t="s">
        <v>16</v>
      </c>
      <c r="D21" s="64" t="s">
        <v>21</v>
      </c>
      <c r="E21" s="62" t="s">
        <v>243</v>
      </c>
      <c r="F21" s="62" t="s">
        <v>60</v>
      </c>
      <c r="G21" s="65">
        <v>4</v>
      </c>
      <c r="H21" s="65">
        <v>4</v>
      </c>
      <c r="I21" s="65">
        <v>6</v>
      </c>
      <c r="J21" s="65">
        <v>8</v>
      </c>
      <c r="K21" s="65">
        <v>3.5</v>
      </c>
      <c r="L21" s="65">
        <v>1</v>
      </c>
      <c r="M21" s="65">
        <v>4</v>
      </c>
      <c r="N21" s="65">
        <v>6</v>
      </c>
      <c r="O21" s="65">
        <v>2</v>
      </c>
      <c r="P21" s="65">
        <v>4</v>
      </c>
      <c r="Q21" s="65">
        <f t="shared" si="0"/>
        <v>42.5</v>
      </c>
      <c r="R21" s="48">
        <v>100</v>
      </c>
      <c r="S21" s="58">
        <f t="shared" si="1"/>
        <v>0.42499999999999999</v>
      </c>
      <c r="T21" s="18" t="s">
        <v>22</v>
      </c>
    </row>
    <row r="22" spans="1:20" ht="25.5" x14ac:dyDescent="0.2">
      <c r="A22" s="5">
        <v>7</v>
      </c>
      <c r="B22" s="62" t="s">
        <v>61</v>
      </c>
      <c r="C22" s="63" t="s">
        <v>16</v>
      </c>
      <c r="D22" s="64" t="s">
        <v>21</v>
      </c>
      <c r="E22" s="62" t="s">
        <v>66</v>
      </c>
      <c r="F22" s="62" t="s">
        <v>72</v>
      </c>
      <c r="G22" s="65">
        <v>4</v>
      </c>
      <c r="H22" s="65">
        <v>1</v>
      </c>
      <c r="I22" s="65">
        <v>4</v>
      </c>
      <c r="J22" s="65">
        <v>4</v>
      </c>
      <c r="K22" s="65">
        <v>2.5</v>
      </c>
      <c r="L22" s="65">
        <v>3</v>
      </c>
      <c r="M22" s="65">
        <v>5</v>
      </c>
      <c r="N22" s="65">
        <v>11</v>
      </c>
      <c r="O22" s="65">
        <v>2</v>
      </c>
      <c r="P22" s="65">
        <v>5.5</v>
      </c>
      <c r="Q22" s="65">
        <f t="shared" si="0"/>
        <v>42</v>
      </c>
      <c r="R22" s="48">
        <v>100</v>
      </c>
      <c r="S22" s="58">
        <f t="shared" si="1"/>
        <v>0.42</v>
      </c>
      <c r="T22" s="18" t="s">
        <v>22</v>
      </c>
    </row>
    <row r="23" spans="1:20" ht="25.5" x14ac:dyDescent="0.2">
      <c r="A23" s="5">
        <v>8</v>
      </c>
      <c r="B23" s="62" t="s">
        <v>73</v>
      </c>
      <c r="C23" s="63" t="s">
        <v>16</v>
      </c>
      <c r="D23" s="64" t="s">
        <v>21</v>
      </c>
      <c r="E23" s="62" t="s">
        <v>268</v>
      </c>
      <c r="F23" s="62" t="s">
        <v>55</v>
      </c>
      <c r="G23" s="65">
        <v>3</v>
      </c>
      <c r="H23" s="65">
        <v>1</v>
      </c>
      <c r="I23" s="65">
        <v>3.5</v>
      </c>
      <c r="J23" s="65">
        <v>7</v>
      </c>
      <c r="K23" s="65">
        <v>2.5</v>
      </c>
      <c r="L23" s="65">
        <v>3</v>
      </c>
      <c r="M23" s="65">
        <v>4</v>
      </c>
      <c r="N23" s="65">
        <v>7</v>
      </c>
      <c r="O23" s="65">
        <v>6</v>
      </c>
      <c r="P23" s="65">
        <v>4.5</v>
      </c>
      <c r="Q23" s="65">
        <f t="shared" si="0"/>
        <v>41.5</v>
      </c>
      <c r="R23" s="48">
        <v>100</v>
      </c>
      <c r="S23" s="58">
        <f t="shared" si="1"/>
        <v>0.41499999999999998</v>
      </c>
      <c r="T23" s="18" t="s">
        <v>22</v>
      </c>
    </row>
    <row r="24" spans="1:20" ht="25.5" x14ac:dyDescent="0.2">
      <c r="A24" s="5">
        <v>9</v>
      </c>
      <c r="B24" s="62" t="s">
        <v>59</v>
      </c>
      <c r="C24" s="63" t="s">
        <v>16</v>
      </c>
      <c r="D24" s="64" t="s">
        <v>21</v>
      </c>
      <c r="E24" s="62" t="s">
        <v>243</v>
      </c>
      <c r="F24" s="62" t="s">
        <v>72</v>
      </c>
      <c r="G24" s="65">
        <v>5</v>
      </c>
      <c r="H24" s="65">
        <v>0</v>
      </c>
      <c r="I24" s="65">
        <v>5.5</v>
      </c>
      <c r="J24" s="65">
        <v>1</v>
      </c>
      <c r="K24" s="65">
        <v>3</v>
      </c>
      <c r="L24" s="65">
        <v>3</v>
      </c>
      <c r="M24" s="65">
        <v>6</v>
      </c>
      <c r="N24" s="65">
        <v>5</v>
      </c>
      <c r="O24" s="65">
        <v>2</v>
      </c>
      <c r="P24" s="65">
        <v>9.5</v>
      </c>
      <c r="Q24" s="65">
        <f t="shared" si="0"/>
        <v>40</v>
      </c>
      <c r="R24" s="48">
        <v>100</v>
      </c>
      <c r="S24" s="58">
        <f t="shared" si="1"/>
        <v>0.4</v>
      </c>
      <c r="T24" s="18" t="s">
        <v>22</v>
      </c>
    </row>
    <row r="25" spans="1:20" ht="25.5" x14ac:dyDescent="0.2">
      <c r="A25" s="5">
        <v>10</v>
      </c>
      <c r="B25" s="62" t="s">
        <v>179</v>
      </c>
      <c r="C25" s="63" t="s">
        <v>16</v>
      </c>
      <c r="D25" s="64" t="s">
        <v>21</v>
      </c>
      <c r="E25" s="62" t="s">
        <v>243</v>
      </c>
      <c r="F25" s="62" t="s">
        <v>72</v>
      </c>
      <c r="G25" s="65">
        <v>5</v>
      </c>
      <c r="H25" s="65">
        <v>0</v>
      </c>
      <c r="I25" s="65">
        <v>5.5</v>
      </c>
      <c r="J25" s="65">
        <v>5</v>
      </c>
      <c r="K25" s="65">
        <v>3</v>
      </c>
      <c r="L25" s="65">
        <v>3</v>
      </c>
      <c r="M25" s="65">
        <v>7</v>
      </c>
      <c r="N25" s="65">
        <v>7</v>
      </c>
      <c r="O25" s="65">
        <v>4</v>
      </c>
      <c r="P25" s="65">
        <v>0</v>
      </c>
      <c r="Q25" s="65">
        <f t="shared" si="0"/>
        <v>39.5</v>
      </c>
      <c r="R25" s="48">
        <v>100</v>
      </c>
      <c r="S25" s="58">
        <f t="shared" si="1"/>
        <v>0.39500000000000002</v>
      </c>
      <c r="T25" s="18" t="s">
        <v>22</v>
      </c>
    </row>
    <row r="26" spans="1:20" ht="25.5" x14ac:dyDescent="0.2">
      <c r="A26" s="5">
        <v>11</v>
      </c>
      <c r="B26" s="62" t="s">
        <v>176</v>
      </c>
      <c r="C26" s="63" t="s">
        <v>16</v>
      </c>
      <c r="D26" s="64" t="s">
        <v>21</v>
      </c>
      <c r="E26" s="62" t="s">
        <v>48</v>
      </c>
      <c r="F26" s="62" t="s">
        <v>63</v>
      </c>
      <c r="G26" s="65">
        <v>5</v>
      </c>
      <c r="H26" s="65">
        <v>0</v>
      </c>
      <c r="I26" s="65">
        <v>4</v>
      </c>
      <c r="J26" s="65">
        <v>0</v>
      </c>
      <c r="K26" s="65">
        <v>2</v>
      </c>
      <c r="L26" s="65">
        <v>1</v>
      </c>
      <c r="M26" s="65">
        <v>7</v>
      </c>
      <c r="N26" s="65">
        <v>10</v>
      </c>
      <c r="O26" s="65">
        <v>2</v>
      </c>
      <c r="P26" s="65">
        <v>7.5</v>
      </c>
      <c r="Q26" s="65">
        <f t="shared" si="0"/>
        <v>38.5</v>
      </c>
      <c r="R26" s="48">
        <v>100</v>
      </c>
      <c r="S26" s="58">
        <f t="shared" si="1"/>
        <v>0.38500000000000001</v>
      </c>
      <c r="T26" s="18" t="s">
        <v>22</v>
      </c>
    </row>
    <row r="27" spans="1:20" ht="25.5" x14ac:dyDescent="0.2">
      <c r="A27" s="5">
        <v>12</v>
      </c>
      <c r="B27" s="62" t="s">
        <v>69</v>
      </c>
      <c r="C27" s="63" t="s">
        <v>16</v>
      </c>
      <c r="D27" s="64" t="s">
        <v>21</v>
      </c>
      <c r="E27" s="62" t="s">
        <v>243</v>
      </c>
      <c r="F27" s="62" t="s">
        <v>60</v>
      </c>
      <c r="G27" s="65">
        <v>4</v>
      </c>
      <c r="H27" s="65">
        <v>3</v>
      </c>
      <c r="I27" s="65">
        <v>6</v>
      </c>
      <c r="J27" s="65">
        <v>3</v>
      </c>
      <c r="K27" s="65">
        <v>3</v>
      </c>
      <c r="L27" s="65">
        <v>5</v>
      </c>
      <c r="M27" s="65">
        <v>5</v>
      </c>
      <c r="N27" s="65">
        <v>7</v>
      </c>
      <c r="O27" s="65">
        <v>1</v>
      </c>
      <c r="P27" s="65">
        <v>0</v>
      </c>
      <c r="Q27" s="65">
        <f t="shared" si="0"/>
        <v>37</v>
      </c>
      <c r="R27" s="48">
        <v>100</v>
      </c>
      <c r="S27" s="58">
        <f t="shared" si="1"/>
        <v>0.37</v>
      </c>
      <c r="T27" s="18" t="s">
        <v>22</v>
      </c>
    </row>
    <row r="28" spans="1:20" ht="25.5" x14ac:dyDescent="0.2">
      <c r="A28" s="5">
        <v>13</v>
      </c>
      <c r="B28" s="62" t="s">
        <v>180</v>
      </c>
      <c r="C28" s="63" t="s">
        <v>16</v>
      </c>
      <c r="D28" s="64" t="s">
        <v>21</v>
      </c>
      <c r="E28" s="62" t="s">
        <v>243</v>
      </c>
      <c r="F28" s="62" t="s">
        <v>72</v>
      </c>
      <c r="G28" s="65">
        <v>5</v>
      </c>
      <c r="H28" s="65">
        <v>0</v>
      </c>
      <c r="I28" s="65">
        <v>6</v>
      </c>
      <c r="J28" s="65">
        <v>5</v>
      </c>
      <c r="K28" s="65">
        <v>3</v>
      </c>
      <c r="L28" s="65">
        <v>2</v>
      </c>
      <c r="M28" s="65">
        <v>6</v>
      </c>
      <c r="N28" s="65">
        <v>6</v>
      </c>
      <c r="O28" s="65">
        <v>2</v>
      </c>
      <c r="P28" s="65">
        <v>0</v>
      </c>
      <c r="Q28" s="65">
        <f t="shared" si="0"/>
        <v>35</v>
      </c>
      <c r="R28" s="48">
        <v>100</v>
      </c>
      <c r="S28" s="58">
        <f t="shared" si="1"/>
        <v>0.35</v>
      </c>
      <c r="T28" s="18" t="s">
        <v>22</v>
      </c>
    </row>
    <row r="29" spans="1:20" ht="25.5" x14ac:dyDescent="0.2">
      <c r="A29" s="5">
        <v>14</v>
      </c>
      <c r="B29" s="62" t="s">
        <v>68</v>
      </c>
      <c r="C29" s="63" t="s">
        <v>16</v>
      </c>
      <c r="D29" s="64" t="s">
        <v>21</v>
      </c>
      <c r="E29" s="62" t="s">
        <v>243</v>
      </c>
      <c r="F29" s="62" t="s">
        <v>60</v>
      </c>
      <c r="G29" s="65">
        <v>4</v>
      </c>
      <c r="H29" s="65">
        <v>3</v>
      </c>
      <c r="I29" s="65">
        <v>4</v>
      </c>
      <c r="J29" s="65">
        <v>2</v>
      </c>
      <c r="K29" s="65">
        <v>3</v>
      </c>
      <c r="L29" s="65">
        <v>2</v>
      </c>
      <c r="M29" s="65">
        <v>6</v>
      </c>
      <c r="N29" s="65">
        <v>10</v>
      </c>
      <c r="O29" s="65">
        <v>0</v>
      </c>
      <c r="P29" s="65">
        <v>0</v>
      </c>
      <c r="Q29" s="65">
        <f t="shared" si="0"/>
        <v>34</v>
      </c>
      <c r="R29" s="48">
        <v>100</v>
      </c>
      <c r="S29" s="58">
        <f t="shared" si="1"/>
        <v>0.34</v>
      </c>
      <c r="T29" s="18" t="s">
        <v>22</v>
      </c>
    </row>
    <row r="30" spans="1:20" ht="25.5" x14ac:dyDescent="0.2">
      <c r="A30" s="5">
        <v>15</v>
      </c>
      <c r="B30" s="62" t="s">
        <v>181</v>
      </c>
      <c r="C30" s="63" t="s">
        <v>16</v>
      </c>
      <c r="D30" s="64" t="s">
        <v>21</v>
      </c>
      <c r="E30" s="62" t="s">
        <v>66</v>
      </c>
      <c r="F30" s="62" t="s">
        <v>72</v>
      </c>
      <c r="G30" s="65">
        <v>3</v>
      </c>
      <c r="H30" s="65">
        <v>1</v>
      </c>
      <c r="I30" s="65">
        <v>4</v>
      </c>
      <c r="J30" s="65">
        <v>4</v>
      </c>
      <c r="K30" s="65">
        <v>2.5</v>
      </c>
      <c r="L30" s="65">
        <v>1</v>
      </c>
      <c r="M30" s="65">
        <v>6</v>
      </c>
      <c r="N30" s="65">
        <v>9</v>
      </c>
      <c r="O30" s="65">
        <v>3</v>
      </c>
      <c r="P30" s="65">
        <v>0</v>
      </c>
      <c r="Q30" s="65">
        <f t="shared" si="0"/>
        <v>33.5</v>
      </c>
      <c r="R30" s="48">
        <v>100</v>
      </c>
      <c r="S30" s="58">
        <f t="shared" si="1"/>
        <v>0.33500000000000002</v>
      </c>
      <c r="T30" s="18" t="s">
        <v>22</v>
      </c>
    </row>
    <row r="31" spans="1:20" ht="25.5" x14ac:dyDescent="0.2">
      <c r="A31" s="5">
        <v>16</v>
      </c>
      <c r="B31" s="62" t="s">
        <v>182</v>
      </c>
      <c r="C31" s="63" t="s">
        <v>16</v>
      </c>
      <c r="D31" s="64" t="s">
        <v>21</v>
      </c>
      <c r="E31" s="62" t="s">
        <v>243</v>
      </c>
      <c r="F31" s="62" t="s">
        <v>60</v>
      </c>
      <c r="G31" s="65">
        <v>0</v>
      </c>
      <c r="H31" s="65">
        <v>3</v>
      </c>
      <c r="I31" s="65">
        <v>5</v>
      </c>
      <c r="J31" s="65">
        <v>1</v>
      </c>
      <c r="K31" s="65">
        <v>3</v>
      </c>
      <c r="L31" s="65">
        <v>2</v>
      </c>
      <c r="M31" s="65">
        <v>5</v>
      </c>
      <c r="N31" s="65">
        <v>10</v>
      </c>
      <c r="O31" s="65">
        <v>0</v>
      </c>
      <c r="P31" s="65">
        <v>0</v>
      </c>
      <c r="Q31" s="65">
        <f t="shared" si="0"/>
        <v>29</v>
      </c>
      <c r="R31" s="48">
        <v>100</v>
      </c>
      <c r="S31" s="58">
        <f t="shared" si="1"/>
        <v>0.28999999999999998</v>
      </c>
      <c r="T31" s="18" t="s">
        <v>22</v>
      </c>
    </row>
    <row r="32" spans="1:20" ht="25.5" x14ac:dyDescent="0.2">
      <c r="A32" s="5">
        <v>17</v>
      </c>
      <c r="B32" s="62" t="s">
        <v>266</v>
      </c>
      <c r="C32" s="63" t="s">
        <v>16</v>
      </c>
      <c r="D32" s="64" t="s">
        <v>21</v>
      </c>
      <c r="E32" s="62" t="s">
        <v>48</v>
      </c>
      <c r="F32" s="62" t="s">
        <v>63</v>
      </c>
      <c r="G32" s="65">
        <v>0</v>
      </c>
      <c r="H32" s="65">
        <v>2</v>
      </c>
      <c r="I32" s="65">
        <v>4</v>
      </c>
      <c r="J32" s="65">
        <v>0</v>
      </c>
      <c r="K32" s="65">
        <v>5</v>
      </c>
      <c r="L32" s="65">
        <v>2</v>
      </c>
      <c r="M32" s="65">
        <v>7</v>
      </c>
      <c r="N32" s="65">
        <v>8</v>
      </c>
      <c r="O32" s="65">
        <v>0</v>
      </c>
      <c r="P32" s="65">
        <v>0</v>
      </c>
      <c r="Q32" s="65">
        <f t="shared" si="0"/>
        <v>28</v>
      </c>
      <c r="R32" s="48">
        <v>100</v>
      </c>
      <c r="S32" s="58">
        <f t="shared" si="1"/>
        <v>0.28000000000000003</v>
      </c>
      <c r="T32" s="18" t="s">
        <v>22</v>
      </c>
    </row>
    <row r="33" spans="1:20" ht="25.5" x14ac:dyDescent="0.2">
      <c r="A33" s="5">
        <v>18</v>
      </c>
      <c r="B33" s="62" t="s">
        <v>70</v>
      </c>
      <c r="C33" s="63" t="s">
        <v>16</v>
      </c>
      <c r="D33" s="64" t="s">
        <v>21</v>
      </c>
      <c r="E33" s="62" t="s">
        <v>243</v>
      </c>
      <c r="F33" s="62" t="s">
        <v>60</v>
      </c>
      <c r="G33" s="65">
        <v>0</v>
      </c>
      <c r="H33" s="65">
        <v>6</v>
      </c>
      <c r="I33" s="65">
        <v>3.5</v>
      </c>
      <c r="J33" s="65">
        <v>1</v>
      </c>
      <c r="K33" s="65">
        <v>2</v>
      </c>
      <c r="L33" s="65">
        <v>0</v>
      </c>
      <c r="M33" s="65">
        <v>4</v>
      </c>
      <c r="N33" s="65">
        <v>9</v>
      </c>
      <c r="O33" s="65">
        <v>2</v>
      </c>
      <c r="P33" s="65">
        <v>0</v>
      </c>
      <c r="Q33" s="65">
        <f t="shared" si="0"/>
        <v>27.5</v>
      </c>
      <c r="R33" s="48">
        <v>100</v>
      </c>
      <c r="S33" s="58">
        <f t="shared" si="1"/>
        <v>0.27500000000000002</v>
      </c>
      <c r="T33" s="18" t="s">
        <v>22</v>
      </c>
    </row>
    <row r="34" spans="1:20" ht="25.5" x14ac:dyDescent="0.2">
      <c r="A34" s="5">
        <v>19</v>
      </c>
      <c r="B34" s="62" t="s">
        <v>56</v>
      </c>
      <c r="C34" s="63" t="s">
        <v>16</v>
      </c>
      <c r="D34" s="64" t="s">
        <v>21</v>
      </c>
      <c r="E34" s="62" t="s">
        <v>243</v>
      </c>
      <c r="F34" s="62" t="s">
        <v>72</v>
      </c>
      <c r="G34" s="65">
        <v>0</v>
      </c>
      <c r="H34" s="65">
        <v>1</v>
      </c>
      <c r="I34" s="65">
        <v>5.5</v>
      </c>
      <c r="J34" s="65">
        <v>0</v>
      </c>
      <c r="K34" s="65">
        <v>3.5</v>
      </c>
      <c r="L34" s="65">
        <v>0</v>
      </c>
      <c r="M34" s="65">
        <v>6</v>
      </c>
      <c r="N34" s="65">
        <v>7</v>
      </c>
      <c r="O34" s="65">
        <v>0</v>
      </c>
      <c r="P34" s="65">
        <v>3.5</v>
      </c>
      <c r="Q34" s="65">
        <f t="shared" si="0"/>
        <v>26.5</v>
      </c>
      <c r="R34" s="48">
        <v>100</v>
      </c>
      <c r="S34" s="58">
        <f t="shared" si="1"/>
        <v>0.26500000000000001</v>
      </c>
      <c r="T34" s="18" t="s">
        <v>22</v>
      </c>
    </row>
    <row r="35" spans="1:20" ht="25.5" x14ac:dyDescent="0.2">
      <c r="A35" s="5">
        <v>20</v>
      </c>
      <c r="B35" s="62" t="s">
        <v>64</v>
      </c>
      <c r="C35" s="63" t="s">
        <v>16</v>
      </c>
      <c r="D35" s="64" t="s">
        <v>21</v>
      </c>
      <c r="E35" s="62" t="s">
        <v>66</v>
      </c>
      <c r="F35" s="62" t="s">
        <v>60</v>
      </c>
      <c r="G35" s="65">
        <v>4</v>
      </c>
      <c r="H35" s="65">
        <v>2</v>
      </c>
      <c r="I35" s="65">
        <v>3.5</v>
      </c>
      <c r="J35" s="65">
        <v>0</v>
      </c>
      <c r="K35" s="65">
        <v>1.5</v>
      </c>
      <c r="L35" s="65">
        <v>1</v>
      </c>
      <c r="M35" s="65">
        <v>6</v>
      </c>
      <c r="N35" s="65">
        <v>7</v>
      </c>
      <c r="O35" s="65">
        <v>0</v>
      </c>
      <c r="P35" s="65">
        <v>0</v>
      </c>
      <c r="Q35" s="65">
        <f t="shared" si="0"/>
        <v>25</v>
      </c>
      <c r="R35" s="48">
        <v>100</v>
      </c>
      <c r="S35" s="58">
        <f t="shared" si="1"/>
        <v>0.25</v>
      </c>
      <c r="T35" s="18" t="s">
        <v>22</v>
      </c>
    </row>
    <row r="36" spans="1:20" ht="25.5" x14ac:dyDescent="0.2">
      <c r="A36" s="5">
        <v>21</v>
      </c>
      <c r="B36" s="62" t="s">
        <v>67</v>
      </c>
      <c r="C36" s="63" t="s">
        <v>16</v>
      </c>
      <c r="D36" s="64" t="s">
        <v>21</v>
      </c>
      <c r="E36" s="62" t="s">
        <v>243</v>
      </c>
      <c r="F36" s="62" t="s">
        <v>60</v>
      </c>
      <c r="G36" s="65">
        <v>4</v>
      </c>
      <c r="H36" s="65">
        <v>4</v>
      </c>
      <c r="I36" s="65">
        <v>2</v>
      </c>
      <c r="J36" s="65">
        <v>3</v>
      </c>
      <c r="K36" s="65">
        <v>2.5</v>
      </c>
      <c r="L36" s="65">
        <v>0</v>
      </c>
      <c r="M36" s="65">
        <v>1</v>
      </c>
      <c r="N36" s="65">
        <v>7</v>
      </c>
      <c r="O36" s="65">
        <v>1</v>
      </c>
      <c r="P36" s="65">
        <v>0</v>
      </c>
      <c r="Q36" s="65">
        <f t="shared" si="0"/>
        <v>24.5</v>
      </c>
      <c r="R36" s="48">
        <v>100</v>
      </c>
      <c r="S36" s="58">
        <f t="shared" si="1"/>
        <v>0.245</v>
      </c>
      <c r="T36" s="18" t="s">
        <v>22</v>
      </c>
    </row>
    <row r="37" spans="1:20" ht="25.5" x14ac:dyDescent="0.2">
      <c r="A37" s="5">
        <v>22</v>
      </c>
      <c r="B37" s="62" t="s">
        <v>58</v>
      </c>
      <c r="C37" s="63" t="s">
        <v>16</v>
      </c>
      <c r="D37" s="64" t="s">
        <v>21</v>
      </c>
      <c r="E37" s="62" t="s">
        <v>243</v>
      </c>
      <c r="F37" s="62" t="s">
        <v>72</v>
      </c>
      <c r="G37" s="65">
        <v>0</v>
      </c>
      <c r="H37" s="65">
        <v>5</v>
      </c>
      <c r="I37" s="65">
        <v>2</v>
      </c>
      <c r="J37" s="65">
        <v>2</v>
      </c>
      <c r="K37" s="65">
        <v>3</v>
      </c>
      <c r="L37" s="65">
        <v>0</v>
      </c>
      <c r="M37" s="65">
        <v>4</v>
      </c>
      <c r="N37" s="65">
        <v>7</v>
      </c>
      <c r="O37" s="65">
        <v>0</v>
      </c>
      <c r="P37" s="65">
        <v>0</v>
      </c>
      <c r="Q37" s="65">
        <f t="shared" si="0"/>
        <v>23</v>
      </c>
      <c r="R37" s="48">
        <v>100</v>
      </c>
      <c r="S37" s="58">
        <f t="shared" si="1"/>
        <v>0.23</v>
      </c>
      <c r="T37" s="18" t="s">
        <v>22</v>
      </c>
    </row>
    <row r="38" spans="1:20" ht="25.5" x14ac:dyDescent="0.2">
      <c r="A38" s="5">
        <v>23</v>
      </c>
      <c r="B38" s="62" t="s">
        <v>71</v>
      </c>
      <c r="C38" s="63" t="s">
        <v>16</v>
      </c>
      <c r="D38" s="64" t="s">
        <v>21</v>
      </c>
      <c r="E38" s="62" t="s">
        <v>243</v>
      </c>
      <c r="F38" s="62" t="s">
        <v>60</v>
      </c>
      <c r="G38" s="65">
        <v>1</v>
      </c>
      <c r="H38" s="65">
        <v>5</v>
      </c>
      <c r="I38" s="65">
        <v>2.5</v>
      </c>
      <c r="J38" s="65">
        <v>0</v>
      </c>
      <c r="K38" s="65">
        <v>3.5</v>
      </c>
      <c r="L38" s="65">
        <v>1</v>
      </c>
      <c r="M38" s="65">
        <v>2</v>
      </c>
      <c r="N38" s="65">
        <v>5</v>
      </c>
      <c r="O38" s="65">
        <v>0</v>
      </c>
      <c r="P38" s="65">
        <v>0</v>
      </c>
      <c r="Q38" s="65">
        <f t="shared" si="0"/>
        <v>20</v>
      </c>
      <c r="R38" s="48">
        <v>100</v>
      </c>
      <c r="S38" s="58">
        <f t="shared" si="1"/>
        <v>0.2</v>
      </c>
      <c r="T38" s="18" t="s">
        <v>22</v>
      </c>
    </row>
    <row r="40" spans="1:20" ht="12.75" x14ac:dyDescent="0.2">
      <c r="A40" s="6"/>
      <c r="B40" s="7" t="s">
        <v>7</v>
      </c>
      <c r="C40" s="6"/>
      <c r="D40" s="6"/>
      <c r="E40" s="16" t="s">
        <v>74</v>
      </c>
    </row>
    <row r="41" spans="1:20" ht="12.75" x14ac:dyDescent="0.2">
      <c r="B41" s="9" t="s">
        <v>9</v>
      </c>
      <c r="C41" s="3"/>
      <c r="D41" s="3"/>
      <c r="E41" s="3"/>
    </row>
    <row r="42" spans="1:20" ht="12.75" x14ac:dyDescent="0.2">
      <c r="B42" s="4"/>
      <c r="C42" s="4"/>
      <c r="D42" s="4"/>
      <c r="E42" s="16" t="s">
        <v>74</v>
      </c>
    </row>
    <row r="43" spans="1:20" ht="12.75" x14ac:dyDescent="0.2">
      <c r="B43" s="4"/>
      <c r="C43" s="4"/>
      <c r="D43" s="4"/>
      <c r="E43" s="16" t="s">
        <v>74</v>
      </c>
    </row>
    <row r="44" spans="1:20" ht="12.75" x14ac:dyDescent="0.2">
      <c r="B44" s="4"/>
      <c r="C44" s="4"/>
      <c r="D44" s="4"/>
      <c r="E44" s="16" t="s">
        <v>74</v>
      </c>
    </row>
    <row r="45" spans="1:20" ht="12.75" x14ac:dyDescent="0.2">
      <c r="B45" s="4"/>
      <c r="C45" s="4"/>
      <c r="D45" s="4"/>
      <c r="E45" s="16" t="s">
        <v>74</v>
      </c>
    </row>
    <row r="46" spans="1:20" ht="12.75" x14ac:dyDescent="0.2">
      <c r="B46" s="4"/>
      <c r="C46" s="4"/>
      <c r="D46" s="4"/>
      <c r="E46" s="16" t="s">
        <v>74</v>
      </c>
    </row>
    <row r="47" spans="1:20" ht="12.75" x14ac:dyDescent="0.2">
      <c r="B47" s="4"/>
      <c r="C47" s="4"/>
      <c r="D47" s="4"/>
      <c r="E47" s="16" t="s">
        <v>74</v>
      </c>
    </row>
  </sheetData>
  <sortState ref="B16:U38">
    <sortCondition descending="1" ref="S16:S38"/>
  </sortState>
  <mergeCells count="11">
    <mergeCell ref="A10:T10"/>
    <mergeCell ref="A11:T11"/>
    <mergeCell ref="A12:T12"/>
    <mergeCell ref="A14:T14"/>
    <mergeCell ref="A3:T3"/>
    <mergeCell ref="A5:T5"/>
    <mergeCell ref="A6:T6"/>
    <mergeCell ref="A7:T7"/>
    <mergeCell ref="A8:T8"/>
    <mergeCell ref="A9:P9"/>
    <mergeCell ref="A13:S13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3"/>
  <sheetViews>
    <sheetView topLeftCell="A24" workbookViewId="0">
      <selection activeCell="C34" sqref="C34"/>
    </sheetView>
  </sheetViews>
  <sheetFormatPr defaultRowHeight="12" x14ac:dyDescent="0.2"/>
  <cols>
    <col min="3" max="3" width="24.83203125" customWidth="1"/>
    <col min="4" max="4" width="18.5" customWidth="1"/>
    <col min="5" max="5" width="19.6640625" customWidth="1"/>
    <col min="6" max="6" width="10.1640625" customWidth="1"/>
    <col min="7" max="7" width="10.5" customWidth="1"/>
    <col min="8" max="8" width="10.83203125" customWidth="1"/>
    <col min="9" max="9" width="10.5" customWidth="1"/>
    <col min="10" max="10" width="11" customWidth="1"/>
    <col min="11" max="11" width="10.5" customWidth="1"/>
    <col min="12" max="13" width="10.33203125" customWidth="1"/>
    <col min="14" max="15" width="10.5" customWidth="1"/>
    <col min="16" max="16" width="11.1640625" customWidth="1"/>
    <col min="19" max="19" width="11.83203125" customWidth="1"/>
    <col min="20" max="20" width="15" customWidth="1"/>
  </cols>
  <sheetData>
    <row r="3" spans="1:20" ht="15" x14ac:dyDescent="0.2">
      <c r="A3" s="107" t="s">
        <v>225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20" ht="15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5"/>
      <c r="O4" s="46"/>
      <c r="P4" s="14"/>
      <c r="Q4" s="14"/>
      <c r="R4" s="14"/>
      <c r="S4" s="14"/>
      <c r="T4" s="14"/>
    </row>
    <row r="5" spans="1:20" ht="15" x14ac:dyDescent="0.2">
      <c r="A5" s="108" t="s">
        <v>276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15" x14ac:dyDescent="0.2">
      <c r="A6" s="108" t="s">
        <v>222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15" x14ac:dyDescent="0.25">
      <c r="A7" s="109" t="s">
        <v>23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</row>
    <row r="8" spans="1:20" ht="15" x14ac:dyDescent="0.2">
      <c r="A8" s="106" t="s">
        <v>24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0" ht="15" x14ac:dyDescent="0.2">
      <c r="A9" s="106" t="s">
        <v>25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2"/>
      <c r="R9" s="2"/>
      <c r="S9" s="2"/>
      <c r="T9" s="2"/>
    </row>
    <row r="10" spans="1:20" ht="14.25" x14ac:dyDescent="0.2">
      <c r="A10" s="110" t="s">
        <v>125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ht="14.25" x14ac:dyDescent="0.2">
      <c r="A11" s="110" t="s">
        <v>26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</row>
    <row r="12" spans="1:20" ht="14.25" x14ac:dyDescent="0.2">
      <c r="A12" s="110" t="s">
        <v>27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</row>
    <row r="13" spans="1:20" ht="15" x14ac:dyDescent="0.2">
      <c r="A13" s="106" t="s">
        <v>53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</row>
    <row r="14" spans="1:20" ht="15" x14ac:dyDescent="0.2">
      <c r="A14" s="106" t="s">
        <v>223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3"/>
      <c r="T14" s="3"/>
    </row>
    <row r="15" spans="1:20" ht="63.75" x14ac:dyDescent="0.2">
      <c r="A15" s="60" t="s">
        <v>0</v>
      </c>
      <c r="B15" s="67" t="s">
        <v>1</v>
      </c>
      <c r="C15" s="68" t="s">
        <v>15</v>
      </c>
      <c r="D15" s="68" t="s">
        <v>2</v>
      </c>
      <c r="E15" s="68" t="s">
        <v>3</v>
      </c>
      <c r="F15" s="68" t="s">
        <v>4</v>
      </c>
      <c r="G15" s="68" t="s">
        <v>10</v>
      </c>
      <c r="H15" s="61" t="s">
        <v>11</v>
      </c>
      <c r="I15" s="61" t="s">
        <v>12</v>
      </c>
      <c r="J15" s="61" t="s">
        <v>13</v>
      </c>
      <c r="K15" s="61" t="s">
        <v>18</v>
      </c>
      <c r="L15" s="61" t="s">
        <v>19</v>
      </c>
      <c r="M15" s="61" t="s">
        <v>20</v>
      </c>
      <c r="N15" s="61" t="s">
        <v>54</v>
      </c>
      <c r="O15" s="61" t="s">
        <v>101</v>
      </c>
      <c r="P15" s="61" t="s">
        <v>103</v>
      </c>
      <c r="Q15" s="61" t="s">
        <v>5</v>
      </c>
      <c r="R15" s="61" t="s">
        <v>6</v>
      </c>
      <c r="S15" s="61" t="s">
        <v>17</v>
      </c>
      <c r="T15" s="60" t="s">
        <v>14</v>
      </c>
    </row>
    <row r="16" spans="1:20" ht="24" x14ac:dyDescent="0.2">
      <c r="A16" s="66">
        <v>1</v>
      </c>
      <c r="B16" s="62" t="s">
        <v>269</v>
      </c>
      <c r="C16" s="36" t="s">
        <v>16</v>
      </c>
      <c r="D16" s="35" t="s">
        <v>21</v>
      </c>
      <c r="E16" s="62" t="s">
        <v>264</v>
      </c>
      <c r="F16" s="62" t="s">
        <v>183</v>
      </c>
      <c r="G16" s="13">
        <v>0</v>
      </c>
      <c r="H16" s="13">
        <v>6</v>
      </c>
      <c r="I16" s="13">
        <v>15</v>
      </c>
      <c r="J16" s="13">
        <v>10</v>
      </c>
      <c r="K16" s="13">
        <v>9</v>
      </c>
      <c r="L16" s="13">
        <v>10</v>
      </c>
      <c r="M16" s="13">
        <v>9</v>
      </c>
      <c r="N16" s="13">
        <v>8</v>
      </c>
      <c r="O16" s="13">
        <v>6</v>
      </c>
      <c r="P16" s="48">
        <v>0</v>
      </c>
      <c r="Q16" s="65">
        <f t="shared" ref="Q16:Q35" si="0">SUM(G16:P16)</f>
        <v>73</v>
      </c>
      <c r="R16" s="48">
        <v>100</v>
      </c>
      <c r="S16" s="58">
        <f t="shared" ref="S16:S35" si="1">Q16/R16*1</f>
        <v>0.73</v>
      </c>
      <c r="T16" s="18" t="s">
        <v>75</v>
      </c>
    </row>
    <row r="17" spans="1:20" ht="24" x14ac:dyDescent="0.2">
      <c r="A17" s="66">
        <v>2</v>
      </c>
      <c r="B17" s="62" t="s">
        <v>270</v>
      </c>
      <c r="C17" s="36" t="s">
        <v>16</v>
      </c>
      <c r="D17" s="35" t="s">
        <v>21</v>
      </c>
      <c r="E17" s="62" t="s">
        <v>264</v>
      </c>
      <c r="F17" s="62" t="s">
        <v>183</v>
      </c>
      <c r="G17" s="13">
        <v>1</v>
      </c>
      <c r="H17" s="13">
        <v>6</v>
      </c>
      <c r="I17" s="13">
        <v>15</v>
      </c>
      <c r="J17" s="13">
        <v>9</v>
      </c>
      <c r="K17" s="13">
        <v>8</v>
      </c>
      <c r="L17" s="13">
        <v>2</v>
      </c>
      <c r="M17" s="13">
        <v>7</v>
      </c>
      <c r="N17" s="13">
        <v>7</v>
      </c>
      <c r="O17" s="13">
        <v>5</v>
      </c>
      <c r="P17" s="48">
        <v>1</v>
      </c>
      <c r="Q17" s="65">
        <f t="shared" si="0"/>
        <v>61</v>
      </c>
      <c r="R17" s="48">
        <v>100</v>
      </c>
      <c r="S17" s="58">
        <f t="shared" si="1"/>
        <v>0.61</v>
      </c>
      <c r="T17" s="18" t="s">
        <v>75</v>
      </c>
    </row>
    <row r="18" spans="1:20" ht="24" x14ac:dyDescent="0.2">
      <c r="A18" s="66">
        <v>3</v>
      </c>
      <c r="B18" s="62" t="s">
        <v>185</v>
      </c>
      <c r="C18" s="36" t="s">
        <v>16</v>
      </c>
      <c r="D18" s="35" t="s">
        <v>21</v>
      </c>
      <c r="E18" s="62" t="s">
        <v>264</v>
      </c>
      <c r="F18" s="62" t="s">
        <v>183</v>
      </c>
      <c r="G18" s="13">
        <v>2</v>
      </c>
      <c r="H18" s="13">
        <v>6</v>
      </c>
      <c r="I18" s="13">
        <v>8</v>
      </c>
      <c r="J18" s="13">
        <v>7</v>
      </c>
      <c r="K18" s="13">
        <v>6</v>
      </c>
      <c r="L18" s="13">
        <v>1</v>
      </c>
      <c r="M18" s="13">
        <v>9</v>
      </c>
      <c r="N18" s="13">
        <v>5</v>
      </c>
      <c r="O18" s="13">
        <v>7</v>
      </c>
      <c r="P18" s="48">
        <v>0</v>
      </c>
      <c r="Q18" s="65">
        <f t="shared" si="0"/>
        <v>51</v>
      </c>
      <c r="R18" s="48">
        <v>100</v>
      </c>
      <c r="S18" s="58">
        <f t="shared" si="1"/>
        <v>0.51</v>
      </c>
      <c r="T18" s="18" t="s">
        <v>75</v>
      </c>
    </row>
    <row r="19" spans="1:20" ht="24" x14ac:dyDescent="0.2">
      <c r="A19" s="66">
        <v>4</v>
      </c>
      <c r="B19" s="62" t="s">
        <v>188</v>
      </c>
      <c r="C19" s="36" t="s">
        <v>16</v>
      </c>
      <c r="D19" s="35" t="s">
        <v>21</v>
      </c>
      <c r="E19" s="62" t="s">
        <v>264</v>
      </c>
      <c r="F19" s="62" t="s">
        <v>183</v>
      </c>
      <c r="G19" s="13">
        <v>6</v>
      </c>
      <c r="H19" s="13">
        <v>8</v>
      </c>
      <c r="I19" s="13">
        <v>5</v>
      </c>
      <c r="J19" s="13">
        <v>10</v>
      </c>
      <c r="K19" s="13">
        <v>0</v>
      </c>
      <c r="L19" s="13">
        <v>2</v>
      </c>
      <c r="M19" s="13">
        <v>4</v>
      </c>
      <c r="N19" s="13">
        <v>8</v>
      </c>
      <c r="O19" s="13">
        <v>1</v>
      </c>
      <c r="P19" s="48">
        <v>2</v>
      </c>
      <c r="Q19" s="65">
        <f t="shared" si="0"/>
        <v>46</v>
      </c>
      <c r="R19" s="48">
        <v>100</v>
      </c>
      <c r="S19" s="58">
        <f t="shared" si="1"/>
        <v>0.46</v>
      </c>
      <c r="T19" s="18" t="s">
        <v>22</v>
      </c>
    </row>
    <row r="20" spans="1:20" ht="24" x14ac:dyDescent="0.2">
      <c r="A20" s="66">
        <v>5</v>
      </c>
      <c r="B20" s="62" t="s">
        <v>199</v>
      </c>
      <c r="C20" s="36" t="s">
        <v>16</v>
      </c>
      <c r="D20" s="35" t="s">
        <v>21</v>
      </c>
      <c r="E20" s="62" t="s">
        <v>254</v>
      </c>
      <c r="F20" s="62" t="s">
        <v>273</v>
      </c>
      <c r="G20" s="13">
        <v>2</v>
      </c>
      <c r="H20" s="13">
        <v>8</v>
      </c>
      <c r="I20" s="13">
        <v>0</v>
      </c>
      <c r="J20" s="13">
        <v>5</v>
      </c>
      <c r="K20" s="13">
        <v>4</v>
      </c>
      <c r="L20" s="13">
        <v>6</v>
      </c>
      <c r="M20" s="13">
        <v>9</v>
      </c>
      <c r="N20" s="13">
        <v>6</v>
      </c>
      <c r="O20" s="13">
        <v>6</v>
      </c>
      <c r="P20" s="48">
        <v>0</v>
      </c>
      <c r="Q20" s="65">
        <f t="shared" si="0"/>
        <v>46</v>
      </c>
      <c r="R20" s="48">
        <v>100</v>
      </c>
      <c r="S20" s="58">
        <f t="shared" si="1"/>
        <v>0.46</v>
      </c>
      <c r="T20" s="18" t="s">
        <v>22</v>
      </c>
    </row>
    <row r="21" spans="1:20" ht="24" x14ac:dyDescent="0.2">
      <c r="A21" s="66">
        <v>6</v>
      </c>
      <c r="B21" s="62" t="s">
        <v>190</v>
      </c>
      <c r="C21" s="36" t="s">
        <v>16</v>
      </c>
      <c r="D21" s="35" t="s">
        <v>21</v>
      </c>
      <c r="E21" s="62" t="s">
        <v>254</v>
      </c>
      <c r="F21" s="62" t="s">
        <v>272</v>
      </c>
      <c r="G21" s="13">
        <v>1</v>
      </c>
      <c r="H21" s="13">
        <v>5</v>
      </c>
      <c r="I21" s="13">
        <v>15</v>
      </c>
      <c r="J21" s="13">
        <v>3</v>
      </c>
      <c r="K21" s="13">
        <v>5</v>
      </c>
      <c r="L21" s="13">
        <v>0</v>
      </c>
      <c r="M21" s="13">
        <v>2</v>
      </c>
      <c r="N21" s="13">
        <v>5</v>
      </c>
      <c r="O21" s="13">
        <v>6</v>
      </c>
      <c r="P21" s="48">
        <v>2</v>
      </c>
      <c r="Q21" s="65">
        <f t="shared" si="0"/>
        <v>44</v>
      </c>
      <c r="R21" s="48">
        <v>100</v>
      </c>
      <c r="S21" s="58">
        <f t="shared" si="1"/>
        <v>0.44</v>
      </c>
      <c r="T21" s="18" t="s">
        <v>22</v>
      </c>
    </row>
    <row r="22" spans="1:20" ht="24" x14ac:dyDescent="0.2">
      <c r="A22" s="66">
        <v>7</v>
      </c>
      <c r="B22" s="62" t="s">
        <v>186</v>
      </c>
      <c r="C22" s="36" t="s">
        <v>16</v>
      </c>
      <c r="D22" s="35" t="s">
        <v>21</v>
      </c>
      <c r="E22" s="62" t="s">
        <v>264</v>
      </c>
      <c r="F22" s="62" t="s">
        <v>183</v>
      </c>
      <c r="G22" s="13">
        <v>2</v>
      </c>
      <c r="H22" s="13">
        <v>0</v>
      </c>
      <c r="I22" s="13">
        <v>15</v>
      </c>
      <c r="J22" s="13">
        <v>9</v>
      </c>
      <c r="K22" s="13">
        <v>9</v>
      </c>
      <c r="L22" s="13">
        <v>0</v>
      </c>
      <c r="M22" s="13">
        <v>0</v>
      </c>
      <c r="N22" s="13">
        <v>4</v>
      </c>
      <c r="O22" s="13">
        <v>4</v>
      </c>
      <c r="P22" s="48">
        <v>0</v>
      </c>
      <c r="Q22" s="65">
        <f t="shared" si="0"/>
        <v>43</v>
      </c>
      <c r="R22" s="48">
        <v>100</v>
      </c>
      <c r="S22" s="58">
        <f t="shared" si="1"/>
        <v>0.43</v>
      </c>
      <c r="T22" s="18" t="s">
        <v>22</v>
      </c>
    </row>
    <row r="23" spans="1:20" ht="24" x14ac:dyDescent="0.2">
      <c r="A23" s="66">
        <v>8</v>
      </c>
      <c r="B23" s="62" t="s">
        <v>197</v>
      </c>
      <c r="C23" s="36" t="s">
        <v>16</v>
      </c>
      <c r="D23" s="35" t="s">
        <v>21</v>
      </c>
      <c r="E23" s="62" t="s">
        <v>254</v>
      </c>
      <c r="F23" s="62" t="s">
        <v>184</v>
      </c>
      <c r="G23" s="51">
        <v>6</v>
      </c>
      <c r="H23" s="51">
        <v>9</v>
      </c>
      <c r="I23" s="51">
        <v>8</v>
      </c>
      <c r="J23" s="51">
        <v>2</v>
      </c>
      <c r="K23" s="51">
        <v>5</v>
      </c>
      <c r="L23" s="51">
        <v>2</v>
      </c>
      <c r="M23" s="51">
        <v>5</v>
      </c>
      <c r="N23" s="51">
        <v>6</v>
      </c>
      <c r="O23" s="51">
        <v>0</v>
      </c>
      <c r="P23" s="52">
        <v>0</v>
      </c>
      <c r="Q23" s="65">
        <f t="shared" si="0"/>
        <v>43</v>
      </c>
      <c r="R23" s="48">
        <v>100</v>
      </c>
      <c r="S23" s="58">
        <f t="shared" si="1"/>
        <v>0.43</v>
      </c>
      <c r="T23" s="18" t="s">
        <v>22</v>
      </c>
    </row>
    <row r="24" spans="1:20" ht="24" x14ac:dyDescent="0.2">
      <c r="A24" s="66">
        <v>9</v>
      </c>
      <c r="B24" s="62" t="s">
        <v>187</v>
      </c>
      <c r="C24" s="36" t="s">
        <v>16</v>
      </c>
      <c r="D24" s="35" t="s">
        <v>21</v>
      </c>
      <c r="E24" s="62" t="s">
        <v>264</v>
      </c>
      <c r="F24" s="62" t="s">
        <v>183</v>
      </c>
      <c r="G24" s="13">
        <v>1</v>
      </c>
      <c r="H24" s="13">
        <v>0</v>
      </c>
      <c r="I24" s="13">
        <v>9</v>
      </c>
      <c r="J24" s="13">
        <v>6</v>
      </c>
      <c r="K24" s="13">
        <v>10</v>
      </c>
      <c r="L24" s="13">
        <v>4</v>
      </c>
      <c r="M24" s="13">
        <v>0</v>
      </c>
      <c r="N24" s="13">
        <v>0</v>
      </c>
      <c r="O24" s="13">
        <v>3</v>
      </c>
      <c r="P24" s="48">
        <v>0</v>
      </c>
      <c r="Q24" s="65">
        <f t="shared" si="0"/>
        <v>33</v>
      </c>
      <c r="R24" s="48">
        <v>100</v>
      </c>
      <c r="S24" s="58">
        <f t="shared" si="1"/>
        <v>0.33</v>
      </c>
      <c r="T24" s="18" t="s">
        <v>22</v>
      </c>
    </row>
    <row r="25" spans="1:20" ht="24" x14ac:dyDescent="0.2">
      <c r="A25" s="66">
        <v>10</v>
      </c>
      <c r="B25" s="62" t="s">
        <v>201</v>
      </c>
      <c r="C25" s="36" t="s">
        <v>16</v>
      </c>
      <c r="D25" s="35" t="s">
        <v>21</v>
      </c>
      <c r="E25" s="62" t="s">
        <v>254</v>
      </c>
      <c r="F25" s="62" t="s">
        <v>102</v>
      </c>
      <c r="G25" s="13">
        <v>0</v>
      </c>
      <c r="H25" s="13">
        <v>0</v>
      </c>
      <c r="I25" s="13">
        <v>15</v>
      </c>
      <c r="J25" s="13">
        <v>2</v>
      </c>
      <c r="K25" s="13">
        <v>0</v>
      </c>
      <c r="L25" s="13">
        <v>0</v>
      </c>
      <c r="M25" s="13">
        <v>9</v>
      </c>
      <c r="N25" s="13">
        <v>4</v>
      </c>
      <c r="O25" s="13">
        <v>0</v>
      </c>
      <c r="P25" s="48">
        <v>0</v>
      </c>
      <c r="Q25" s="65">
        <f t="shared" si="0"/>
        <v>30</v>
      </c>
      <c r="R25" s="48">
        <v>100</v>
      </c>
      <c r="S25" s="58">
        <f t="shared" si="1"/>
        <v>0.3</v>
      </c>
      <c r="T25" s="18" t="s">
        <v>22</v>
      </c>
    </row>
    <row r="26" spans="1:20" ht="24" x14ac:dyDescent="0.2">
      <c r="A26" s="66">
        <v>11</v>
      </c>
      <c r="B26" s="62" t="s">
        <v>198</v>
      </c>
      <c r="C26" s="36" t="s">
        <v>16</v>
      </c>
      <c r="D26" s="35" t="s">
        <v>21</v>
      </c>
      <c r="E26" s="62" t="s">
        <v>254</v>
      </c>
      <c r="F26" s="62" t="s">
        <v>184</v>
      </c>
      <c r="G26" s="13">
        <v>1</v>
      </c>
      <c r="H26" s="13">
        <v>0</v>
      </c>
      <c r="I26" s="13">
        <v>4</v>
      </c>
      <c r="J26" s="13">
        <v>0</v>
      </c>
      <c r="K26" s="13">
        <v>0</v>
      </c>
      <c r="L26" s="13">
        <v>3</v>
      </c>
      <c r="M26" s="13">
        <v>9</v>
      </c>
      <c r="N26" s="13">
        <v>5</v>
      </c>
      <c r="O26" s="13">
        <v>6</v>
      </c>
      <c r="P26" s="48">
        <v>0</v>
      </c>
      <c r="Q26" s="65">
        <f t="shared" si="0"/>
        <v>28</v>
      </c>
      <c r="R26" s="48">
        <v>100</v>
      </c>
      <c r="S26" s="58">
        <f t="shared" si="1"/>
        <v>0.28000000000000003</v>
      </c>
      <c r="T26" s="18" t="s">
        <v>22</v>
      </c>
    </row>
    <row r="27" spans="1:20" ht="24" x14ac:dyDescent="0.2">
      <c r="A27" s="66">
        <v>12</v>
      </c>
      <c r="B27" s="62" t="s">
        <v>271</v>
      </c>
      <c r="C27" s="36" t="s">
        <v>16</v>
      </c>
      <c r="D27" s="35" t="s">
        <v>21</v>
      </c>
      <c r="E27" s="62" t="s">
        <v>254</v>
      </c>
      <c r="F27" s="62" t="s">
        <v>102</v>
      </c>
      <c r="G27" s="13">
        <v>1</v>
      </c>
      <c r="H27" s="13">
        <v>0</v>
      </c>
      <c r="I27" s="13">
        <v>7</v>
      </c>
      <c r="J27" s="13">
        <v>2</v>
      </c>
      <c r="K27" s="13">
        <v>7</v>
      </c>
      <c r="L27" s="13">
        <v>0</v>
      </c>
      <c r="M27" s="13">
        <v>6</v>
      </c>
      <c r="N27" s="13">
        <v>3</v>
      </c>
      <c r="O27" s="13">
        <v>1</v>
      </c>
      <c r="P27" s="48">
        <v>0.5</v>
      </c>
      <c r="Q27" s="65">
        <f t="shared" si="0"/>
        <v>27.5</v>
      </c>
      <c r="R27" s="48">
        <v>100</v>
      </c>
      <c r="S27" s="58">
        <f t="shared" si="1"/>
        <v>0.27500000000000002</v>
      </c>
      <c r="T27" s="18" t="s">
        <v>22</v>
      </c>
    </row>
    <row r="28" spans="1:20" ht="24" x14ac:dyDescent="0.2">
      <c r="A28" s="66">
        <v>13</v>
      </c>
      <c r="B28" s="62" t="s">
        <v>189</v>
      </c>
      <c r="C28" s="36" t="s">
        <v>16</v>
      </c>
      <c r="D28" s="35" t="s">
        <v>21</v>
      </c>
      <c r="E28" s="62" t="s">
        <v>268</v>
      </c>
      <c r="F28" s="62" t="s">
        <v>183</v>
      </c>
      <c r="G28" s="13">
        <v>0</v>
      </c>
      <c r="H28" s="13">
        <v>0</v>
      </c>
      <c r="I28" s="13">
        <v>15</v>
      </c>
      <c r="J28" s="13">
        <v>3</v>
      </c>
      <c r="K28" s="13">
        <v>4</v>
      </c>
      <c r="L28" s="13">
        <v>0</v>
      </c>
      <c r="M28" s="13">
        <v>1</v>
      </c>
      <c r="N28" s="13">
        <v>2</v>
      </c>
      <c r="O28" s="13">
        <v>1</v>
      </c>
      <c r="P28" s="48">
        <v>1</v>
      </c>
      <c r="Q28" s="65">
        <f t="shared" si="0"/>
        <v>27</v>
      </c>
      <c r="R28" s="48">
        <v>100</v>
      </c>
      <c r="S28" s="58">
        <f t="shared" si="1"/>
        <v>0.27</v>
      </c>
      <c r="T28" s="18" t="s">
        <v>22</v>
      </c>
    </row>
    <row r="29" spans="1:20" ht="24" x14ac:dyDescent="0.2">
      <c r="A29" s="66">
        <v>14</v>
      </c>
      <c r="B29" s="62" t="s">
        <v>200</v>
      </c>
      <c r="C29" s="36" t="s">
        <v>16</v>
      </c>
      <c r="D29" s="35" t="s">
        <v>21</v>
      </c>
      <c r="E29" s="62" t="s">
        <v>254</v>
      </c>
      <c r="F29" s="62" t="s">
        <v>102</v>
      </c>
      <c r="G29" s="13">
        <v>1</v>
      </c>
      <c r="H29" s="13">
        <v>0</v>
      </c>
      <c r="I29" s="13">
        <v>6</v>
      </c>
      <c r="J29" s="13">
        <v>2</v>
      </c>
      <c r="K29" s="13">
        <v>7</v>
      </c>
      <c r="L29" s="13">
        <v>1</v>
      </c>
      <c r="M29" s="13">
        <v>6</v>
      </c>
      <c r="N29" s="13">
        <v>3</v>
      </c>
      <c r="O29" s="13">
        <v>0</v>
      </c>
      <c r="P29" s="48">
        <v>1</v>
      </c>
      <c r="Q29" s="65">
        <f t="shared" si="0"/>
        <v>27</v>
      </c>
      <c r="R29" s="48">
        <v>100</v>
      </c>
      <c r="S29" s="58">
        <f t="shared" si="1"/>
        <v>0.27</v>
      </c>
      <c r="T29" s="18" t="s">
        <v>22</v>
      </c>
    </row>
    <row r="30" spans="1:20" ht="24" x14ac:dyDescent="0.2">
      <c r="A30" s="66">
        <v>15</v>
      </c>
      <c r="B30" s="62" t="s">
        <v>193</v>
      </c>
      <c r="C30" s="36" t="s">
        <v>16</v>
      </c>
      <c r="D30" s="35" t="s">
        <v>21</v>
      </c>
      <c r="E30" s="62" t="s">
        <v>254</v>
      </c>
      <c r="F30" s="62" t="s">
        <v>272</v>
      </c>
      <c r="G30" s="13">
        <v>1</v>
      </c>
      <c r="H30" s="13">
        <v>1</v>
      </c>
      <c r="I30" s="13">
        <v>13</v>
      </c>
      <c r="J30" s="13">
        <v>5</v>
      </c>
      <c r="K30" s="13">
        <v>0</v>
      </c>
      <c r="L30" s="13">
        <v>1</v>
      </c>
      <c r="M30" s="13">
        <v>1</v>
      </c>
      <c r="N30" s="13">
        <v>1</v>
      </c>
      <c r="O30" s="13">
        <v>1</v>
      </c>
      <c r="P30" s="48">
        <v>1</v>
      </c>
      <c r="Q30" s="65">
        <f t="shared" si="0"/>
        <v>25</v>
      </c>
      <c r="R30" s="48">
        <v>100</v>
      </c>
      <c r="S30" s="58">
        <f t="shared" si="1"/>
        <v>0.25</v>
      </c>
      <c r="T30" s="18" t="s">
        <v>22</v>
      </c>
    </row>
    <row r="31" spans="1:20" ht="24" x14ac:dyDescent="0.2">
      <c r="A31" s="66">
        <v>16</v>
      </c>
      <c r="B31" s="62" t="s">
        <v>191</v>
      </c>
      <c r="C31" s="36" t="s">
        <v>16</v>
      </c>
      <c r="D31" s="35" t="s">
        <v>21</v>
      </c>
      <c r="E31" s="62" t="s">
        <v>254</v>
      </c>
      <c r="F31" s="62" t="s">
        <v>272</v>
      </c>
      <c r="G31" s="13">
        <v>1</v>
      </c>
      <c r="H31" s="13">
        <v>5</v>
      </c>
      <c r="I31" s="13">
        <v>4</v>
      </c>
      <c r="J31" s="13">
        <v>2</v>
      </c>
      <c r="K31" s="13">
        <v>0.5</v>
      </c>
      <c r="L31" s="13">
        <v>0.5</v>
      </c>
      <c r="M31" s="13">
        <v>2</v>
      </c>
      <c r="N31" s="13">
        <v>5</v>
      </c>
      <c r="O31" s="13">
        <v>1</v>
      </c>
      <c r="P31" s="13">
        <v>2.5</v>
      </c>
      <c r="Q31" s="65">
        <f t="shared" si="0"/>
        <v>23.5</v>
      </c>
      <c r="R31" s="48">
        <v>100</v>
      </c>
      <c r="S31" s="58">
        <f t="shared" si="1"/>
        <v>0.23499999999999999</v>
      </c>
      <c r="T31" s="18" t="s">
        <v>22</v>
      </c>
    </row>
    <row r="32" spans="1:20" ht="24" x14ac:dyDescent="0.2">
      <c r="A32" s="66">
        <v>17</v>
      </c>
      <c r="B32" s="62" t="s">
        <v>194</v>
      </c>
      <c r="C32" s="36" t="s">
        <v>16</v>
      </c>
      <c r="D32" s="35" t="s">
        <v>21</v>
      </c>
      <c r="E32" s="62" t="s">
        <v>254</v>
      </c>
      <c r="F32" s="62" t="s">
        <v>272</v>
      </c>
      <c r="G32" s="51">
        <v>1</v>
      </c>
      <c r="H32" s="51">
        <v>0</v>
      </c>
      <c r="I32" s="51">
        <v>15</v>
      </c>
      <c r="J32" s="51">
        <v>1</v>
      </c>
      <c r="K32" s="51">
        <v>0</v>
      </c>
      <c r="L32" s="51">
        <v>0</v>
      </c>
      <c r="M32" s="51">
        <v>0</v>
      </c>
      <c r="N32" s="51">
        <v>4</v>
      </c>
      <c r="O32" s="51">
        <v>0</v>
      </c>
      <c r="P32" s="52">
        <v>2</v>
      </c>
      <c r="Q32" s="65">
        <f t="shared" si="0"/>
        <v>23</v>
      </c>
      <c r="R32" s="48">
        <v>100</v>
      </c>
      <c r="S32" s="58">
        <f t="shared" si="1"/>
        <v>0.23</v>
      </c>
      <c r="T32" s="18" t="s">
        <v>22</v>
      </c>
    </row>
    <row r="33" spans="1:20" ht="24" x14ac:dyDescent="0.2">
      <c r="A33" s="66">
        <v>18</v>
      </c>
      <c r="B33" s="62" t="s">
        <v>192</v>
      </c>
      <c r="C33" s="36" t="s">
        <v>16</v>
      </c>
      <c r="D33" s="35" t="s">
        <v>21</v>
      </c>
      <c r="E33" s="62" t="s">
        <v>254</v>
      </c>
      <c r="F33" s="62" t="s">
        <v>272</v>
      </c>
      <c r="G33" s="13">
        <v>0</v>
      </c>
      <c r="H33" s="13">
        <v>5</v>
      </c>
      <c r="I33" s="13">
        <v>3</v>
      </c>
      <c r="J33" s="13">
        <v>5</v>
      </c>
      <c r="K33" s="13">
        <v>1</v>
      </c>
      <c r="L33" s="13">
        <v>1</v>
      </c>
      <c r="M33" s="13">
        <v>2</v>
      </c>
      <c r="N33" s="13">
        <v>1</v>
      </c>
      <c r="O33" s="13">
        <v>1</v>
      </c>
      <c r="P33" s="48">
        <v>1</v>
      </c>
      <c r="Q33" s="65">
        <f t="shared" si="0"/>
        <v>20</v>
      </c>
      <c r="R33" s="48">
        <v>100</v>
      </c>
      <c r="S33" s="58">
        <f t="shared" si="1"/>
        <v>0.2</v>
      </c>
      <c r="T33" s="18" t="s">
        <v>22</v>
      </c>
    </row>
    <row r="34" spans="1:20" ht="24" x14ac:dyDescent="0.2">
      <c r="A34" s="66">
        <v>19</v>
      </c>
      <c r="B34" s="62" t="s">
        <v>196</v>
      </c>
      <c r="C34" s="36" t="s">
        <v>16</v>
      </c>
      <c r="D34" s="35" t="s">
        <v>21</v>
      </c>
      <c r="E34" s="62" t="s">
        <v>254</v>
      </c>
      <c r="F34" s="62" t="s">
        <v>272</v>
      </c>
      <c r="G34" s="51">
        <v>1</v>
      </c>
      <c r="H34" s="51">
        <v>1</v>
      </c>
      <c r="I34" s="51">
        <v>0</v>
      </c>
      <c r="J34" s="51">
        <v>3</v>
      </c>
      <c r="K34" s="51">
        <v>0</v>
      </c>
      <c r="L34" s="51">
        <v>0</v>
      </c>
      <c r="M34" s="51">
        <v>6</v>
      </c>
      <c r="N34" s="51">
        <v>5</v>
      </c>
      <c r="O34" s="51">
        <v>1</v>
      </c>
      <c r="P34" s="52">
        <v>1</v>
      </c>
      <c r="Q34" s="65">
        <f t="shared" si="0"/>
        <v>18</v>
      </c>
      <c r="R34" s="48">
        <v>100</v>
      </c>
      <c r="S34" s="58">
        <f t="shared" si="1"/>
        <v>0.18</v>
      </c>
      <c r="T34" s="18" t="s">
        <v>22</v>
      </c>
    </row>
    <row r="35" spans="1:20" ht="24" x14ac:dyDescent="0.2">
      <c r="A35" s="66">
        <v>20</v>
      </c>
      <c r="B35" s="62" t="s">
        <v>195</v>
      </c>
      <c r="C35" s="36" t="s">
        <v>16</v>
      </c>
      <c r="D35" s="35" t="s">
        <v>21</v>
      </c>
      <c r="E35" s="62" t="s">
        <v>254</v>
      </c>
      <c r="F35" s="62" t="s">
        <v>272</v>
      </c>
      <c r="G35" s="13">
        <v>1</v>
      </c>
      <c r="H35" s="13">
        <v>0</v>
      </c>
      <c r="I35" s="13">
        <v>2</v>
      </c>
      <c r="J35" s="13">
        <v>1</v>
      </c>
      <c r="K35" s="13">
        <v>0</v>
      </c>
      <c r="L35" s="13">
        <v>0</v>
      </c>
      <c r="M35" s="13">
        <v>0</v>
      </c>
      <c r="N35" s="13">
        <v>3</v>
      </c>
      <c r="O35" s="13">
        <v>1</v>
      </c>
      <c r="P35" s="48">
        <v>1</v>
      </c>
      <c r="Q35" s="65">
        <f t="shared" si="0"/>
        <v>9</v>
      </c>
      <c r="R35" s="48">
        <v>100</v>
      </c>
      <c r="S35" s="58">
        <f t="shared" si="1"/>
        <v>0.09</v>
      </c>
      <c r="T35" s="18" t="s">
        <v>22</v>
      </c>
    </row>
    <row r="36" spans="1:20" ht="25.5" x14ac:dyDescent="0.2">
      <c r="A36" s="6"/>
      <c r="B36" s="7" t="s">
        <v>7</v>
      </c>
      <c r="C36" s="6" t="s">
        <v>8</v>
      </c>
      <c r="D36" s="6"/>
    </row>
    <row r="37" spans="1:20" ht="12.75" x14ac:dyDescent="0.2">
      <c r="B37" s="9" t="s">
        <v>9</v>
      </c>
      <c r="C37" s="3"/>
      <c r="D37" s="3"/>
    </row>
    <row r="38" spans="1:20" ht="25.5" x14ac:dyDescent="0.2">
      <c r="B38" s="4"/>
      <c r="C38" s="6" t="s">
        <v>8</v>
      </c>
      <c r="D38" s="4"/>
    </row>
    <row r="39" spans="1:20" ht="25.5" x14ac:dyDescent="0.2">
      <c r="B39" s="4"/>
      <c r="C39" s="6" t="s">
        <v>8</v>
      </c>
      <c r="D39" s="4"/>
    </row>
    <row r="40" spans="1:20" ht="25.5" x14ac:dyDescent="0.2">
      <c r="B40" s="4"/>
      <c r="C40" s="6" t="s">
        <v>8</v>
      </c>
      <c r="D40" s="4"/>
    </row>
    <row r="41" spans="1:20" ht="25.5" x14ac:dyDescent="0.2">
      <c r="B41" s="4"/>
      <c r="C41" s="6" t="s">
        <v>8</v>
      </c>
      <c r="D41" s="4"/>
    </row>
    <row r="42" spans="1:20" ht="25.5" x14ac:dyDescent="0.2">
      <c r="B42" s="4"/>
      <c r="C42" s="6" t="s">
        <v>8</v>
      </c>
      <c r="D42" s="4"/>
    </row>
    <row r="43" spans="1:20" ht="25.5" x14ac:dyDescent="0.2">
      <c r="B43" s="4"/>
      <c r="C43" s="6" t="s">
        <v>8</v>
      </c>
      <c r="D43" s="4"/>
    </row>
  </sheetData>
  <sortState ref="B16:T35">
    <sortCondition descending="1" ref="S16:S35"/>
  </sortState>
  <mergeCells count="11">
    <mergeCell ref="A14:R14"/>
    <mergeCell ref="A10:T10"/>
    <mergeCell ref="A11:T11"/>
    <mergeCell ref="A12:T12"/>
    <mergeCell ref="A13:T13"/>
    <mergeCell ref="A9:P9"/>
    <mergeCell ref="A3:T3"/>
    <mergeCell ref="A5:T5"/>
    <mergeCell ref="A6:T6"/>
    <mergeCell ref="A7:T7"/>
    <mergeCell ref="A8:T8"/>
  </mergeCells>
  <pageMargins left="0.7" right="0.7" top="0.75" bottom="0.75" header="0.3" footer="0.3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5"/>
  <sheetViews>
    <sheetView topLeftCell="A16" workbookViewId="0">
      <selection activeCell="C21" sqref="C21"/>
    </sheetView>
  </sheetViews>
  <sheetFormatPr defaultRowHeight="12" x14ac:dyDescent="0.2"/>
  <cols>
    <col min="2" max="2" width="12.33203125" customWidth="1"/>
    <col min="3" max="3" width="17.33203125" customWidth="1"/>
    <col min="4" max="4" width="17.5" customWidth="1"/>
    <col min="5" max="5" width="17.33203125" customWidth="1"/>
    <col min="7" max="7" width="11.1640625" customWidth="1"/>
    <col min="8" max="8" width="10.6640625" customWidth="1"/>
    <col min="9" max="9" width="10.5" customWidth="1"/>
    <col min="10" max="10" width="10.6640625" customWidth="1"/>
    <col min="11" max="11" width="11" customWidth="1"/>
    <col min="12" max="12" width="11.1640625" customWidth="1"/>
    <col min="13" max="13" width="10.33203125" customWidth="1"/>
    <col min="14" max="14" width="10.1640625" customWidth="1"/>
    <col min="15" max="15" width="10.6640625" customWidth="1"/>
    <col min="16" max="16" width="10.83203125" customWidth="1"/>
    <col min="20" max="20" width="14.1640625" customWidth="1"/>
  </cols>
  <sheetData>
    <row r="3" spans="1:20" ht="15" x14ac:dyDescent="0.2">
      <c r="A3" s="107" t="s">
        <v>226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20" ht="15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0" ht="15" x14ac:dyDescent="0.2">
      <c r="A5" s="108" t="s">
        <v>274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20" ht="15" x14ac:dyDescent="0.2">
      <c r="A6" s="108" t="s">
        <v>222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20" ht="15" x14ac:dyDescent="0.25">
      <c r="A7" s="109" t="s">
        <v>23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  <row r="8" spans="1:20" ht="15" x14ac:dyDescent="0.2">
      <c r="A8" s="106" t="s">
        <v>24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20" ht="15" x14ac:dyDescent="0.2">
      <c r="A9" s="106" t="s">
        <v>25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2"/>
      <c r="O9" s="2"/>
      <c r="P9" s="2"/>
      <c r="Q9" s="2"/>
    </row>
    <row r="10" spans="1:20" ht="14.25" x14ac:dyDescent="0.2">
      <c r="A10" s="110" t="s">
        <v>125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20" ht="14.25" x14ac:dyDescent="0.2">
      <c r="A11" s="110" t="s">
        <v>26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20" ht="14.25" x14ac:dyDescent="0.2">
      <c r="A12" s="110" t="s">
        <v>27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20" ht="15" x14ac:dyDescent="0.2">
      <c r="A13" s="106" t="s">
        <v>223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20" ht="15" x14ac:dyDescent="0.2">
      <c r="A14" s="106" t="s">
        <v>53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20" ht="76.5" x14ac:dyDescent="0.2">
      <c r="A15" s="69" t="s">
        <v>0</v>
      </c>
      <c r="B15" s="69" t="s">
        <v>1</v>
      </c>
      <c r="C15" s="70" t="s">
        <v>15</v>
      </c>
      <c r="D15" s="70" t="s">
        <v>2</v>
      </c>
      <c r="E15" s="70" t="s">
        <v>3</v>
      </c>
      <c r="F15" s="70" t="s">
        <v>4</v>
      </c>
      <c r="G15" s="70" t="s">
        <v>10</v>
      </c>
      <c r="H15" s="70" t="s">
        <v>11</v>
      </c>
      <c r="I15" s="70" t="s">
        <v>12</v>
      </c>
      <c r="J15" s="70" t="s">
        <v>13</v>
      </c>
      <c r="K15" s="70" t="s">
        <v>18</v>
      </c>
      <c r="L15" s="70" t="s">
        <v>19</v>
      </c>
      <c r="M15" s="70" t="s">
        <v>20</v>
      </c>
      <c r="N15" s="70" t="s">
        <v>54</v>
      </c>
      <c r="O15" s="70" t="s">
        <v>101</v>
      </c>
      <c r="P15" s="70" t="s">
        <v>103</v>
      </c>
      <c r="Q15" s="70" t="s">
        <v>5</v>
      </c>
      <c r="R15" s="70" t="s">
        <v>6</v>
      </c>
      <c r="S15" s="70" t="s">
        <v>17</v>
      </c>
      <c r="T15" s="69" t="s">
        <v>14</v>
      </c>
    </row>
    <row r="16" spans="1:20" ht="48.75" customHeight="1" x14ac:dyDescent="0.2">
      <c r="A16" s="37">
        <v>1</v>
      </c>
      <c r="B16" s="62" t="s">
        <v>211</v>
      </c>
      <c r="C16" s="38" t="s">
        <v>16</v>
      </c>
      <c r="D16" s="38" t="s">
        <v>21</v>
      </c>
      <c r="E16" s="62" t="s">
        <v>264</v>
      </c>
      <c r="F16" s="38" t="s">
        <v>104</v>
      </c>
      <c r="G16" s="53">
        <v>0</v>
      </c>
      <c r="H16" s="53">
        <v>4.5</v>
      </c>
      <c r="I16" s="53">
        <v>4</v>
      </c>
      <c r="J16" s="53">
        <v>7</v>
      </c>
      <c r="K16" s="53">
        <v>3.5</v>
      </c>
      <c r="L16" s="53">
        <v>4</v>
      </c>
      <c r="M16" s="53">
        <v>3</v>
      </c>
      <c r="N16" s="53">
        <v>10</v>
      </c>
      <c r="O16" s="53">
        <v>12</v>
      </c>
      <c r="P16" s="53">
        <v>9</v>
      </c>
      <c r="Q16" s="65">
        <f t="shared" ref="Q16:Q25" si="0">SUM(G16:P16)</f>
        <v>57</v>
      </c>
      <c r="R16" s="48">
        <v>100</v>
      </c>
      <c r="S16" s="58">
        <f t="shared" ref="S16:S25" si="1">Q16/R16*1</f>
        <v>0.56999999999999995</v>
      </c>
      <c r="T16" s="39" t="s">
        <v>75</v>
      </c>
    </row>
    <row r="17" spans="1:20" ht="46.5" customHeight="1" x14ac:dyDescent="0.2">
      <c r="A17" s="37">
        <v>2</v>
      </c>
      <c r="B17" s="62" t="s">
        <v>206</v>
      </c>
      <c r="C17" s="38" t="s">
        <v>16</v>
      </c>
      <c r="D17" s="38" t="s">
        <v>21</v>
      </c>
      <c r="E17" s="62" t="s">
        <v>264</v>
      </c>
      <c r="F17" s="38" t="s">
        <v>104</v>
      </c>
      <c r="G17" s="53">
        <v>9</v>
      </c>
      <c r="H17" s="53">
        <v>3.5</v>
      </c>
      <c r="I17" s="53">
        <v>0</v>
      </c>
      <c r="J17" s="53">
        <v>1</v>
      </c>
      <c r="K17" s="53">
        <v>0</v>
      </c>
      <c r="L17" s="53">
        <v>2</v>
      </c>
      <c r="M17" s="53">
        <v>6</v>
      </c>
      <c r="N17" s="53">
        <v>5</v>
      </c>
      <c r="O17" s="53">
        <v>16</v>
      </c>
      <c r="P17" s="53">
        <v>10</v>
      </c>
      <c r="Q17" s="65">
        <f t="shared" si="0"/>
        <v>52.5</v>
      </c>
      <c r="R17" s="48">
        <v>100</v>
      </c>
      <c r="S17" s="58">
        <f t="shared" si="1"/>
        <v>0.52500000000000002</v>
      </c>
      <c r="T17" s="39" t="s">
        <v>75</v>
      </c>
    </row>
    <row r="18" spans="1:20" ht="50.25" customHeight="1" x14ac:dyDescent="0.2">
      <c r="A18" s="37">
        <v>3</v>
      </c>
      <c r="B18" s="62" t="s">
        <v>203</v>
      </c>
      <c r="C18" s="38" t="s">
        <v>16</v>
      </c>
      <c r="D18" s="38" t="s">
        <v>21</v>
      </c>
      <c r="E18" s="62" t="s">
        <v>264</v>
      </c>
      <c r="F18" s="38" t="s">
        <v>104</v>
      </c>
      <c r="G18" s="53">
        <v>6</v>
      </c>
      <c r="H18" s="53">
        <v>0.5</v>
      </c>
      <c r="I18" s="53">
        <v>0.5</v>
      </c>
      <c r="J18" s="53">
        <v>6</v>
      </c>
      <c r="K18" s="53">
        <v>1</v>
      </c>
      <c r="L18" s="53">
        <v>1.5</v>
      </c>
      <c r="M18" s="53">
        <v>9</v>
      </c>
      <c r="N18" s="53">
        <v>3</v>
      </c>
      <c r="O18" s="53">
        <v>12</v>
      </c>
      <c r="P18" s="53">
        <v>8</v>
      </c>
      <c r="Q18" s="65">
        <f t="shared" si="0"/>
        <v>47.5</v>
      </c>
      <c r="R18" s="48">
        <v>100</v>
      </c>
      <c r="S18" s="58">
        <f t="shared" si="1"/>
        <v>0.47499999999999998</v>
      </c>
      <c r="T18" s="39" t="s">
        <v>22</v>
      </c>
    </row>
    <row r="19" spans="1:20" ht="45.75" customHeight="1" x14ac:dyDescent="0.2">
      <c r="A19" s="37">
        <v>4</v>
      </c>
      <c r="B19" s="62" t="s">
        <v>208</v>
      </c>
      <c r="C19" s="38" t="s">
        <v>16</v>
      </c>
      <c r="D19" s="38" t="s">
        <v>21</v>
      </c>
      <c r="E19" s="62" t="s">
        <v>264</v>
      </c>
      <c r="F19" s="38" t="s">
        <v>104</v>
      </c>
      <c r="G19" s="53">
        <v>2.5</v>
      </c>
      <c r="H19" s="53">
        <v>1</v>
      </c>
      <c r="I19" s="53">
        <v>1.5</v>
      </c>
      <c r="J19" s="53">
        <v>5</v>
      </c>
      <c r="K19" s="53">
        <v>2</v>
      </c>
      <c r="L19" s="53">
        <v>3</v>
      </c>
      <c r="M19" s="53">
        <v>7</v>
      </c>
      <c r="N19" s="53">
        <v>4</v>
      </c>
      <c r="O19" s="53">
        <v>12</v>
      </c>
      <c r="P19" s="53">
        <v>7</v>
      </c>
      <c r="Q19" s="65">
        <f t="shared" si="0"/>
        <v>45</v>
      </c>
      <c r="R19" s="48">
        <v>100</v>
      </c>
      <c r="S19" s="58">
        <f t="shared" si="1"/>
        <v>0.45</v>
      </c>
      <c r="T19" s="39" t="s">
        <v>22</v>
      </c>
    </row>
    <row r="20" spans="1:20" ht="44.25" customHeight="1" x14ac:dyDescent="0.2">
      <c r="A20" s="37">
        <v>5</v>
      </c>
      <c r="B20" s="62" t="s">
        <v>204</v>
      </c>
      <c r="C20" s="38" t="s">
        <v>16</v>
      </c>
      <c r="D20" s="38" t="s">
        <v>21</v>
      </c>
      <c r="E20" s="62" t="s">
        <v>264</v>
      </c>
      <c r="F20" s="38" t="s">
        <v>104</v>
      </c>
      <c r="G20" s="53">
        <v>12</v>
      </c>
      <c r="H20" s="53">
        <v>6</v>
      </c>
      <c r="I20" s="53">
        <v>1.5</v>
      </c>
      <c r="J20" s="53">
        <v>2</v>
      </c>
      <c r="K20" s="53">
        <v>3.5</v>
      </c>
      <c r="L20" s="53">
        <v>1</v>
      </c>
      <c r="M20" s="53">
        <v>5</v>
      </c>
      <c r="N20" s="53">
        <v>3</v>
      </c>
      <c r="O20" s="53">
        <v>0</v>
      </c>
      <c r="P20" s="53">
        <v>9</v>
      </c>
      <c r="Q20" s="65">
        <f t="shared" si="0"/>
        <v>43</v>
      </c>
      <c r="R20" s="48">
        <v>100</v>
      </c>
      <c r="S20" s="58">
        <f t="shared" si="1"/>
        <v>0.43</v>
      </c>
      <c r="T20" s="39" t="s">
        <v>22</v>
      </c>
    </row>
    <row r="21" spans="1:20" ht="40.5" customHeight="1" x14ac:dyDescent="0.2">
      <c r="A21" s="37">
        <v>6</v>
      </c>
      <c r="B21" s="62" t="s">
        <v>209</v>
      </c>
      <c r="C21" s="38" t="s">
        <v>16</v>
      </c>
      <c r="D21" s="38" t="s">
        <v>21</v>
      </c>
      <c r="E21" s="62" t="s">
        <v>264</v>
      </c>
      <c r="F21" s="38" t="s">
        <v>104</v>
      </c>
      <c r="G21" s="53">
        <v>9.5</v>
      </c>
      <c r="H21" s="53">
        <v>5</v>
      </c>
      <c r="I21" s="53">
        <v>2</v>
      </c>
      <c r="J21" s="53">
        <v>2.5</v>
      </c>
      <c r="K21" s="53">
        <v>2</v>
      </c>
      <c r="L21" s="53">
        <v>0</v>
      </c>
      <c r="M21" s="53">
        <v>5</v>
      </c>
      <c r="N21" s="53">
        <v>0</v>
      </c>
      <c r="O21" s="53">
        <v>8</v>
      </c>
      <c r="P21" s="53">
        <v>7</v>
      </c>
      <c r="Q21" s="65">
        <f t="shared" si="0"/>
        <v>41</v>
      </c>
      <c r="R21" s="48">
        <v>100</v>
      </c>
      <c r="S21" s="58">
        <f t="shared" si="1"/>
        <v>0.41</v>
      </c>
      <c r="T21" s="39" t="s">
        <v>22</v>
      </c>
    </row>
    <row r="22" spans="1:20" ht="43.5" customHeight="1" x14ac:dyDescent="0.2">
      <c r="A22" s="37">
        <v>7</v>
      </c>
      <c r="B22" s="62" t="s">
        <v>212</v>
      </c>
      <c r="C22" s="38" t="s">
        <v>16</v>
      </c>
      <c r="D22" s="38" t="s">
        <v>21</v>
      </c>
      <c r="E22" s="62" t="s">
        <v>264</v>
      </c>
      <c r="F22" s="38" t="s">
        <v>104</v>
      </c>
      <c r="G22" s="53">
        <v>0</v>
      </c>
      <c r="H22" s="53">
        <v>3.5</v>
      </c>
      <c r="I22" s="53">
        <v>0.5</v>
      </c>
      <c r="J22" s="53">
        <v>1.5</v>
      </c>
      <c r="K22" s="53">
        <v>3</v>
      </c>
      <c r="L22" s="53">
        <v>2</v>
      </c>
      <c r="M22" s="53">
        <v>6</v>
      </c>
      <c r="N22" s="53">
        <v>3</v>
      </c>
      <c r="O22" s="53">
        <v>9</v>
      </c>
      <c r="P22" s="53">
        <v>7</v>
      </c>
      <c r="Q22" s="65">
        <f t="shared" si="0"/>
        <v>35.5</v>
      </c>
      <c r="R22" s="48">
        <v>100</v>
      </c>
      <c r="S22" s="58">
        <f t="shared" si="1"/>
        <v>0.35499999999999998</v>
      </c>
      <c r="T22" s="39" t="s">
        <v>22</v>
      </c>
    </row>
    <row r="23" spans="1:20" ht="48.75" customHeight="1" x14ac:dyDescent="0.2">
      <c r="A23" s="37">
        <v>8</v>
      </c>
      <c r="B23" s="62" t="s">
        <v>207</v>
      </c>
      <c r="C23" s="38" t="s">
        <v>16</v>
      </c>
      <c r="D23" s="38" t="s">
        <v>21</v>
      </c>
      <c r="E23" s="62" t="s">
        <v>264</v>
      </c>
      <c r="F23" s="38" t="s">
        <v>104</v>
      </c>
      <c r="G23" s="53">
        <v>12</v>
      </c>
      <c r="H23" s="53">
        <v>1</v>
      </c>
      <c r="I23" s="53">
        <v>2</v>
      </c>
      <c r="J23" s="53">
        <v>5</v>
      </c>
      <c r="K23" s="53">
        <v>0.5</v>
      </c>
      <c r="L23" s="53">
        <v>3</v>
      </c>
      <c r="M23" s="53">
        <v>6</v>
      </c>
      <c r="N23" s="53">
        <v>4</v>
      </c>
      <c r="O23" s="53">
        <v>0</v>
      </c>
      <c r="P23" s="53">
        <v>1</v>
      </c>
      <c r="Q23" s="65">
        <f t="shared" si="0"/>
        <v>34.5</v>
      </c>
      <c r="R23" s="48">
        <v>100</v>
      </c>
      <c r="S23" s="58">
        <f t="shared" si="1"/>
        <v>0.34499999999999997</v>
      </c>
      <c r="T23" s="39" t="s">
        <v>22</v>
      </c>
    </row>
    <row r="24" spans="1:20" ht="33" customHeight="1" x14ac:dyDescent="0.2">
      <c r="A24" s="37">
        <v>9</v>
      </c>
      <c r="B24" s="62" t="s">
        <v>205</v>
      </c>
      <c r="C24" s="38" t="s">
        <v>16</v>
      </c>
      <c r="D24" s="38" t="s">
        <v>21</v>
      </c>
      <c r="E24" s="62" t="s">
        <v>264</v>
      </c>
      <c r="F24" s="38" t="s">
        <v>104</v>
      </c>
      <c r="G24" s="53">
        <v>0</v>
      </c>
      <c r="H24" s="53">
        <v>3</v>
      </c>
      <c r="I24" s="53">
        <v>3.5</v>
      </c>
      <c r="J24" s="53">
        <v>3.5</v>
      </c>
      <c r="K24" s="53">
        <v>3</v>
      </c>
      <c r="L24" s="53">
        <v>0</v>
      </c>
      <c r="M24" s="53">
        <v>5</v>
      </c>
      <c r="N24" s="53">
        <v>8</v>
      </c>
      <c r="O24" s="53">
        <v>0</v>
      </c>
      <c r="P24" s="53">
        <v>7</v>
      </c>
      <c r="Q24" s="65">
        <f t="shared" si="0"/>
        <v>33</v>
      </c>
      <c r="R24" s="48">
        <v>100</v>
      </c>
      <c r="S24" s="58">
        <f t="shared" si="1"/>
        <v>0.33</v>
      </c>
      <c r="T24" s="39" t="s">
        <v>22</v>
      </c>
    </row>
    <row r="25" spans="1:20" ht="47.25" customHeight="1" x14ac:dyDescent="0.2">
      <c r="A25" s="37">
        <v>10</v>
      </c>
      <c r="B25" s="62" t="s">
        <v>210</v>
      </c>
      <c r="C25" s="38" t="s">
        <v>16</v>
      </c>
      <c r="D25" s="38" t="s">
        <v>21</v>
      </c>
      <c r="E25" s="62" t="s">
        <v>264</v>
      </c>
      <c r="F25" s="38" t="s">
        <v>104</v>
      </c>
      <c r="G25" s="53">
        <v>4</v>
      </c>
      <c r="H25" s="53">
        <v>1</v>
      </c>
      <c r="I25" s="53">
        <v>1</v>
      </c>
      <c r="J25" s="53">
        <v>6</v>
      </c>
      <c r="K25" s="53">
        <v>1</v>
      </c>
      <c r="L25" s="53">
        <v>0.5</v>
      </c>
      <c r="M25" s="53">
        <v>5</v>
      </c>
      <c r="N25" s="53">
        <v>5</v>
      </c>
      <c r="O25" s="53">
        <v>2</v>
      </c>
      <c r="P25" s="53">
        <v>5</v>
      </c>
      <c r="Q25" s="65">
        <f t="shared" si="0"/>
        <v>30.5</v>
      </c>
      <c r="R25" s="48">
        <v>100</v>
      </c>
      <c r="S25" s="58">
        <f t="shared" si="1"/>
        <v>0.30499999999999999</v>
      </c>
      <c r="T25" s="39" t="s">
        <v>22</v>
      </c>
    </row>
    <row r="28" spans="1:20" ht="12.75" x14ac:dyDescent="0.2">
      <c r="A28" s="6"/>
      <c r="B28" s="7" t="s">
        <v>7</v>
      </c>
      <c r="C28" s="6"/>
      <c r="D28" s="6"/>
      <c r="E28" s="16" t="s">
        <v>105</v>
      </c>
    </row>
    <row r="29" spans="1:20" ht="12.75" x14ac:dyDescent="0.2">
      <c r="B29" s="9" t="s">
        <v>9</v>
      </c>
      <c r="C29" s="3"/>
      <c r="D29" s="3"/>
      <c r="E29" s="3"/>
    </row>
    <row r="30" spans="1:20" ht="12.75" x14ac:dyDescent="0.2">
      <c r="B30" s="4"/>
      <c r="C30" s="4"/>
      <c r="D30" s="4"/>
      <c r="E30" s="16" t="s">
        <v>105</v>
      </c>
    </row>
    <row r="31" spans="1:20" ht="12.75" x14ac:dyDescent="0.2">
      <c r="B31" s="4"/>
      <c r="C31" s="4"/>
      <c r="D31" s="4"/>
      <c r="E31" s="16" t="s">
        <v>105</v>
      </c>
    </row>
    <row r="32" spans="1:20" ht="12.75" x14ac:dyDescent="0.2">
      <c r="B32" s="4"/>
      <c r="C32" s="4"/>
      <c r="D32" s="4"/>
      <c r="E32" s="16" t="s">
        <v>105</v>
      </c>
    </row>
    <row r="33" spans="2:5" ht="12.75" x14ac:dyDescent="0.2">
      <c r="B33" s="4"/>
      <c r="C33" s="4"/>
      <c r="D33" s="4"/>
      <c r="E33" s="16" t="s">
        <v>105</v>
      </c>
    </row>
    <row r="34" spans="2:5" ht="12.75" x14ac:dyDescent="0.2">
      <c r="B34" s="4"/>
      <c r="C34" s="4"/>
      <c r="D34" s="4"/>
      <c r="E34" s="16" t="s">
        <v>105</v>
      </c>
    </row>
    <row r="35" spans="2:5" ht="12.75" x14ac:dyDescent="0.2">
      <c r="B35" s="4"/>
      <c r="C35" s="4"/>
      <c r="D35" s="4"/>
      <c r="E35" s="16" t="s">
        <v>105</v>
      </c>
    </row>
  </sheetData>
  <sortState ref="B16:U25">
    <sortCondition descending="1" ref="S16:S25"/>
  </sortState>
  <mergeCells count="11">
    <mergeCell ref="A10:Q10"/>
    <mergeCell ref="A11:Q11"/>
    <mergeCell ref="A12:Q12"/>
    <mergeCell ref="A14:Q14"/>
    <mergeCell ref="A3:Q3"/>
    <mergeCell ref="A5:Q5"/>
    <mergeCell ref="A6:Q6"/>
    <mergeCell ref="A7:Q7"/>
    <mergeCell ref="A8:Q8"/>
    <mergeCell ref="A9:M9"/>
    <mergeCell ref="A13:Q13"/>
  </mergeCells>
  <pageMargins left="0.7" right="0.7" top="0.75" bottom="0.75" header="0.3" footer="0.3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2"/>
  <sheetViews>
    <sheetView tabSelected="1" topLeftCell="A10" workbookViewId="0">
      <selection activeCell="C19" sqref="C19"/>
    </sheetView>
  </sheetViews>
  <sheetFormatPr defaultRowHeight="12" x14ac:dyDescent="0.2"/>
  <cols>
    <col min="2" max="2" width="12.33203125" customWidth="1"/>
    <col min="3" max="3" width="17.33203125" customWidth="1"/>
    <col min="4" max="4" width="17.5" customWidth="1"/>
    <col min="5" max="5" width="17.33203125" customWidth="1"/>
    <col min="7" max="7" width="10.6640625" customWidth="1"/>
    <col min="8" max="8" width="10.33203125" customWidth="1"/>
    <col min="9" max="10" width="10.1640625" customWidth="1"/>
    <col min="11" max="11" width="10.33203125" customWidth="1"/>
    <col min="12" max="12" width="10.1640625" customWidth="1"/>
    <col min="13" max="14" width="10.6640625" customWidth="1"/>
    <col min="15" max="15" width="10.33203125" customWidth="1"/>
    <col min="16" max="16" width="10.1640625" customWidth="1"/>
    <col min="20" max="20" width="14.1640625" customWidth="1"/>
  </cols>
  <sheetData>
    <row r="3" spans="1:20" ht="15" x14ac:dyDescent="0.2">
      <c r="A3" s="107" t="s">
        <v>227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20" ht="15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20" ht="15" x14ac:dyDescent="0.2">
      <c r="A5" s="108" t="s">
        <v>275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20" ht="15" x14ac:dyDescent="0.2">
      <c r="A6" s="108" t="s">
        <v>228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20" ht="15" x14ac:dyDescent="0.25">
      <c r="A7" s="109" t="s">
        <v>23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  <row r="8" spans="1:20" ht="15" x14ac:dyDescent="0.2">
      <c r="A8" s="106" t="s">
        <v>24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20" ht="15" x14ac:dyDescent="0.2">
      <c r="A9" s="106" t="s">
        <v>25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2"/>
      <c r="O9" s="2"/>
      <c r="P9" s="2"/>
      <c r="Q9" s="2"/>
    </row>
    <row r="10" spans="1:20" ht="14.25" x14ac:dyDescent="0.2">
      <c r="A10" s="110" t="s">
        <v>125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20" ht="14.25" x14ac:dyDescent="0.2">
      <c r="A11" s="110" t="s">
        <v>26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20" ht="14.25" x14ac:dyDescent="0.2">
      <c r="A12" s="110" t="s">
        <v>27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20" ht="15" x14ac:dyDescent="0.2">
      <c r="A13" s="106" t="s">
        <v>223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20" ht="15" x14ac:dyDescent="0.2">
      <c r="A14" s="106" t="s">
        <v>53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20" ht="76.5" x14ac:dyDescent="0.2">
      <c r="A15" s="69" t="s">
        <v>0</v>
      </c>
      <c r="B15" s="69" t="s">
        <v>1</v>
      </c>
      <c r="C15" s="70" t="s">
        <v>15</v>
      </c>
      <c r="D15" s="70" t="s">
        <v>2</v>
      </c>
      <c r="E15" s="70" t="s">
        <v>3</v>
      </c>
      <c r="F15" s="70" t="s">
        <v>4</v>
      </c>
      <c r="G15" s="70" t="s">
        <v>10</v>
      </c>
      <c r="H15" s="70" t="s">
        <v>11</v>
      </c>
      <c r="I15" s="70" t="s">
        <v>12</v>
      </c>
      <c r="J15" s="70" t="s">
        <v>13</v>
      </c>
      <c r="K15" s="70" t="s">
        <v>18</v>
      </c>
      <c r="L15" s="70" t="s">
        <v>19</v>
      </c>
      <c r="M15" s="70" t="s">
        <v>20</v>
      </c>
      <c r="N15" s="70" t="s">
        <v>54</v>
      </c>
      <c r="O15" s="70" t="s">
        <v>101</v>
      </c>
      <c r="P15" s="70" t="s">
        <v>103</v>
      </c>
      <c r="Q15" s="70" t="s">
        <v>5</v>
      </c>
      <c r="R15" s="70" t="s">
        <v>6</v>
      </c>
      <c r="S15" s="70" t="s">
        <v>17</v>
      </c>
      <c r="T15" s="69" t="s">
        <v>14</v>
      </c>
    </row>
    <row r="16" spans="1:20" ht="48.75" customHeight="1" x14ac:dyDescent="0.2">
      <c r="A16" s="37">
        <v>1</v>
      </c>
      <c r="B16" s="71" t="s">
        <v>216</v>
      </c>
      <c r="C16" s="72" t="s">
        <v>16</v>
      </c>
      <c r="D16" s="72" t="s">
        <v>21</v>
      </c>
      <c r="E16" s="72" t="s">
        <v>66</v>
      </c>
      <c r="F16" s="72" t="s">
        <v>213</v>
      </c>
      <c r="G16" s="73">
        <v>5</v>
      </c>
      <c r="H16" s="73">
        <v>0</v>
      </c>
      <c r="I16" s="73">
        <v>0</v>
      </c>
      <c r="J16" s="73">
        <v>3</v>
      </c>
      <c r="K16" s="73">
        <v>8</v>
      </c>
      <c r="L16" s="73">
        <v>0</v>
      </c>
      <c r="M16" s="73">
        <v>4</v>
      </c>
      <c r="N16" s="73">
        <v>9</v>
      </c>
      <c r="O16" s="73">
        <v>2</v>
      </c>
      <c r="P16" s="73">
        <v>3</v>
      </c>
      <c r="Q16" s="74">
        <f t="shared" ref="Q16:Q22" si="0">SUM(G16:P16)</f>
        <v>34</v>
      </c>
      <c r="R16" s="52">
        <v>100</v>
      </c>
      <c r="S16" s="58">
        <f t="shared" ref="S16:S22" si="1">Q16/R16*1</f>
        <v>0.34</v>
      </c>
      <c r="T16" s="69" t="s">
        <v>22</v>
      </c>
    </row>
    <row r="17" spans="1:20" ht="46.5" customHeight="1" x14ac:dyDescent="0.2">
      <c r="A17" s="37">
        <v>2</v>
      </c>
      <c r="B17" s="71" t="s">
        <v>219</v>
      </c>
      <c r="C17" s="72" t="s">
        <v>16</v>
      </c>
      <c r="D17" s="72" t="s">
        <v>21</v>
      </c>
      <c r="E17" s="72" t="s">
        <v>66</v>
      </c>
      <c r="F17" s="72" t="s">
        <v>213</v>
      </c>
      <c r="G17" s="73">
        <v>2.5</v>
      </c>
      <c r="H17" s="73">
        <v>0</v>
      </c>
      <c r="I17" s="73">
        <v>3.5</v>
      </c>
      <c r="J17" s="73">
        <v>0.5</v>
      </c>
      <c r="K17" s="73">
        <v>5</v>
      </c>
      <c r="L17" s="73">
        <v>6</v>
      </c>
      <c r="M17" s="73">
        <v>4</v>
      </c>
      <c r="N17" s="73">
        <v>2</v>
      </c>
      <c r="O17" s="73">
        <v>2</v>
      </c>
      <c r="P17" s="73">
        <v>5</v>
      </c>
      <c r="Q17" s="74">
        <f t="shared" si="0"/>
        <v>30.5</v>
      </c>
      <c r="R17" s="52">
        <v>100</v>
      </c>
      <c r="S17" s="58">
        <f t="shared" si="1"/>
        <v>0.30499999999999999</v>
      </c>
      <c r="T17" s="69" t="s">
        <v>22</v>
      </c>
    </row>
    <row r="18" spans="1:20" ht="50.25" customHeight="1" x14ac:dyDescent="0.2">
      <c r="A18" s="37">
        <v>3</v>
      </c>
      <c r="B18" s="71" t="s">
        <v>220</v>
      </c>
      <c r="C18" s="72" t="s">
        <v>16</v>
      </c>
      <c r="D18" s="72" t="s">
        <v>21</v>
      </c>
      <c r="E18" s="72" t="s">
        <v>66</v>
      </c>
      <c r="F18" s="72" t="s">
        <v>213</v>
      </c>
      <c r="G18" s="73">
        <v>2</v>
      </c>
      <c r="H18" s="73">
        <v>0</v>
      </c>
      <c r="I18" s="73">
        <v>0</v>
      </c>
      <c r="J18" s="73">
        <v>0</v>
      </c>
      <c r="K18" s="73">
        <v>4</v>
      </c>
      <c r="L18" s="73">
        <v>6</v>
      </c>
      <c r="M18" s="73">
        <v>3</v>
      </c>
      <c r="N18" s="73">
        <v>1</v>
      </c>
      <c r="O18" s="73">
        <v>0</v>
      </c>
      <c r="P18" s="73">
        <v>5</v>
      </c>
      <c r="Q18" s="74">
        <f t="shared" si="0"/>
        <v>21</v>
      </c>
      <c r="R18" s="52">
        <v>100</v>
      </c>
      <c r="S18" s="58">
        <f t="shared" si="1"/>
        <v>0.21</v>
      </c>
      <c r="T18" s="69" t="s">
        <v>22</v>
      </c>
    </row>
    <row r="19" spans="1:20" ht="45.75" customHeight="1" x14ac:dyDescent="0.2">
      <c r="A19" s="37">
        <v>4</v>
      </c>
      <c r="B19" s="71" t="s">
        <v>215</v>
      </c>
      <c r="C19" s="72" t="s">
        <v>16</v>
      </c>
      <c r="D19" s="72" t="s">
        <v>21</v>
      </c>
      <c r="E19" s="72" t="s">
        <v>66</v>
      </c>
      <c r="F19" s="72" t="s">
        <v>213</v>
      </c>
      <c r="G19" s="73">
        <v>2.5</v>
      </c>
      <c r="H19" s="73">
        <v>0</v>
      </c>
      <c r="I19" s="73">
        <v>0</v>
      </c>
      <c r="J19" s="73">
        <v>3</v>
      </c>
      <c r="K19" s="73">
        <v>5</v>
      </c>
      <c r="L19" s="73">
        <v>0</v>
      </c>
      <c r="M19" s="73">
        <v>0</v>
      </c>
      <c r="N19" s="73">
        <v>8</v>
      </c>
      <c r="O19" s="73">
        <v>0</v>
      </c>
      <c r="P19" s="73">
        <v>1</v>
      </c>
      <c r="Q19" s="74">
        <f t="shared" si="0"/>
        <v>19.5</v>
      </c>
      <c r="R19" s="52">
        <v>100</v>
      </c>
      <c r="S19" s="58">
        <f t="shared" si="1"/>
        <v>0.19500000000000001</v>
      </c>
      <c r="T19" s="69" t="s">
        <v>22</v>
      </c>
    </row>
    <row r="20" spans="1:20" ht="44.25" customHeight="1" x14ac:dyDescent="0.2">
      <c r="A20" s="37">
        <v>5</v>
      </c>
      <c r="B20" s="71" t="s">
        <v>218</v>
      </c>
      <c r="C20" s="72" t="s">
        <v>16</v>
      </c>
      <c r="D20" s="72" t="s">
        <v>21</v>
      </c>
      <c r="E20" s="72" t="s">
        <v>66</v>
      </c>
      <c r="F20" s="72" t="s">
        <v>213</v>
      </c>
      <c r="G20" s="73">
        <v>1.5</v>
      </c>
      <c r="H20" s="73">
        <v>0</v>
      </c>
      <c r="I20" s="73">
        <v>0.5</v>
      </c>
      <c r="J20" s="73">
        <v>0</v>
      </c>
      <c r="K20" s="73">
        <v>7</v>
      </c>
      <c r="L20" s="73">
        <v>0</v>
      </c>
      <c r="M20" s="73">
        <v>0</v>
      </c>
      <c r="N20" s="73">
        <v>0</v>
      </c>
      <c r="O20" s="73">
        <v>7</v>
      </c>
      <c r="P20" s="73">
        <v>1</v>
      </c>
      <c r="Q20" s="74">
        <f t="shared" si="0"/>
        <v>17</v>
      </c>
      <c r="R20" s="52">
        <v>100</v>
      </c>
      <c r="S20" s="58">
        <f t="shared" si="1"/>
        <v>0.17</v>
      </c>
      <c r="T20" s="69" t="s">
        <v>22</v>
      </c>
    </row>
    <row r="21" spans="1:20" ht="40.5" customHeight="1" x14ac:dyDescent="0.2">
      <c r="A21" s="37">
        <v>6</v>
      </c>
      <c r="B21" s="71" t="s">
        <v>217</v>
      </c>
      <c r="C21" s="72" t="s">
        <v>16</v>
      </c>
      <c r="D21" s="72" t="s">
        <v>21</v>
      </c>
      <c r="E21" s="72" t="s">
        <v>66</v>
      </c>
      <c r="F21" s="72" t="s">
        <v>213</v>
      </c>
      <c r="G21" s="73">
        <v>2</v>
      </c>
      <c r="H21" s="73">
        <v>0</v>
      </c>
      <c r="I21" s="73">
        <v>0</v>
      </c>
      <c r="J21" s="73">
        <v>0</v>
      </c>
      <c r="K21" s="73">
        <v>5</v>
      </c>
      <c r="L21" s="73">
        <v>0</v>
      </c>
      <c r="M21" s="73">
        <v>2</v>
      </c>
      <c r="N21" s="73">
        <v>1</v>
      </c>
      <c r="O21" s="73">
        <v>2</v>
      </c>
      <c r="P21" s="73">
        <v>1</v>
      </c>
      <c r="Q21" s="74">
        <f t="shared" si="0"/>
        <v>13</v>
      </c>
      <c r="R21" s="52">
        <v>100</v>
      </c>
      <c r="S21" s="58">
        <f t="shared" si="1"/>
        <v>0.13</v>
      </c>
      <c r="T21" s="69" t="s">
        <v>22</v>
      </c>
    </row>
    <row r="22" spans="1:20" ht="43.5" customHeight="1" x14ac:dyDescent="0.2">
      <c r="A22" s="37">
        <v>7</v>
      </c>
      <c r="B22" s="71" t="s">
        <v>214</v>
      </c>
      <c r="C22" s="72" t="s">
        <v>16</v>
      </c>
      <c r="D22" s="72" t="s">
        <v>21</v>
      </c>
      <c r="E22" s="72" t="s">
        <v>66</v>
      </c>
      <c r="F22" s="72" t="s">
        <v>213</v>
      </c>
      <c r="G22" s="73">
        <v>2</v>
      </c>
      <c r="H22" s="73">
        <v>0</v>
      </c>
      <c r="I22" s="73">
        <v>0</v>
      </c>
      <c r="J22" s="73">
        <v>0</v>
      </c>
      <c r="K22" s="73">
        <v>3</v>
      </c>
      <c r="L22" s="73">
        <v>0</v>
      </c>
      <c r="M22" s="73">
        <v>0</v>
      </c>
      <c r="N22" s="73">
        <v>1</v>
      </c>
      <c r="O22" s="73">
        <v>2</v>
      </c>
      <c r="P22" s="73">
        <v>2</v>
      </c>
      <c r="Q22" s="74">
        <f t="shared" si="0"/>
        <v>10</v>
      </c>
      <c r="R22" s="52">
        <v>100</v>
      </c>
      <c r="S22" s="58">
        <f t="shared" si="1"/>
        <v>0.1</v>
      </c>
      <c r="T22" s="69" t="s">
        <v>22</v>
      </c>
    </row>
    <row r="25" spans="1:20" ht="12.75" x14ac:dyDescent="0.2">
      <c r="A25" s="6"/>
      <c r="B25" s="7" t="s">
        <v>7</v>
      </c>
      <c r="C25" s="6"/>
      <c r="D25" s="6"/>
      <c r="E25" s="16"/>
    </row>
    <row r="26" spans="1:20" ht="12.75" x14ac:dyDescent="0.2">
      <c r="B26" s="9" t="s">
        <v>9</v>
      </c>
      <c r="C26" s="3"/>
      <c r="D26" s="3"/>
      <c r="E26" s="3"/>
    </row>
    <row r="27" spans="1:20" ht="12.75" x14ac:dyDescent="0.2">
      <c r="B27" s="4"/>
      <c r="C27" s="4"/>
      <c r="D27" s="4"/>
      <c r="E27" s="16"/>
    </row>
    <row r="28" spans="1:20" ht="12.75" x14ac:dyDescent="0.2">
      <c r="B28" s="4"/>
      <c r="C28" s="4"/>
      <c r="D28" s="4"/>
      <c r="E28" s="16"/>
    </row>
    <row r="29" spans="1:20" ht="12.75" x14ac:dyDescent="0.2">
      <c r="B29" s="4"/>
      <c r="C29" s="4"/>
      <c r="D29" s="4"/>
      <c r="E29" s="16"/>
    </row>
    <row r="30" spans="1:20" ht="12.75" x14ac:dyDescent="0.2">
      <c r="B30" s="4"/>
      <c r="C30" s="4"/>
      <c r="D30" s="4"/>
      <c r="E30" s="16"/>
    </row>
    <row r="31" spans="1:20" ht="12.75" x14ac:dyDescent="0.2">
      <c r="B31" s="4"/>
      <c r="C31" s="4"/>
      <c r="D31" s="4"/>
      <c r="E31" s="16"/>
    </row>
    <row r="32" spans="1:20" ht="12.75" x14ac:dyDescent="0.2">
      <c r="B32" s="4"/>
      <c r="C32" s="4"/>
      <c r="D32" s="4"/>
      <c r="E32" s="16"/>
    </row>
  </sheetData>
  <sortState ref="B16:U22">
    <sortCondition descending="1" ref="S16:S22"/>
  </sortState>
  <mergeCells count="11">
    <mergeCell ref="A10:Q10"/>
    <mergeCell ref="A11:Q11"/>
    <mergeCell ref="A12:Q12"/>
    <mergeCell ref="A14:Q14"/>
    <mergeCell ref="A3:Q3"/>
    <mergeCell ref="A5:Q5"/>
    <mergeCell ref="A6:Q6"/>
    <mergeCell ref="A7:Q7"/>
    <mergeCell ref="A8:Q8"/>
    <mergeCell ref="A9:M9"/>
    <mergeCell ref="A13:Q13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2023-10-23T14:15:23Z</cp:lastPrinted>
  <dcterms:created xsi:type="dcterms:W3CDTF">2017-09-13T09:18:13Z</dcterms:created>
  <dcterms:modified xsi:type="dcterms:W3CDTF">2023-10-23T16:18:58Z</dcterms:modified>
</cp:coreProperties>
</file>